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700650A1-8A8A-431F-8964-18DDB05BBC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2" r:id="rId1"/>
    <sheet name="Tutor 2024-2025" sheetId="3" r:id="rId2"/>
  </sheets>
  <definedNames>
    <definedName name="_xlnm._FilterDatabase" localSheetId="0" hidden="1">Organigramma!$A$6:$S$65</definedName>
    <definedName name="_xlnm._FilterDatabase" localSheetId="1" hidden="1">'Tutor 2024-2025'!$A$6:$D$51</definedName>
    <definedName name="_xlnm.Print_Area" localSheetId="0">Organigramma!$A$1:$K$96</definedName>
    <definedName name="_xlnm.Print_Titles" localSheetId="0">Organigramma!$1:$6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2" l="1"/>
  <c r="H85" i="2" l="1"/>
  <c r="G85" i="2"/>
  <c r="H78" i="2"/>
  <c r="G78" i="2"/>
  <c r="G79" i="2" l="1"/>
  <c r="G86" i="2"/>
  <c r="H64" i="2"/>
  <c r="G64" i="2"/>
  <c r="H52" i="2" l="1"/>
  <c r="G52" i="2"/>
  <c r="G53" i="2" l="1"/>
  <c r="H35" i="2" l="1"/>
  <c r="G35" i="2"/>
  <c r="G36" i="2" l="1"/>
</calcChain>
</file>

<file path=xl/sharedStrings.xml><?xml version="1.0" encoding="utf-8"?>
<sst xmlns="http://schemas.openxmlformats.org/spreadsheetml/2006/main" count="569" uniqueCount="228">
  <si>
    <t xml:space="preserve">                                                                                                                                                                </t>
  </si>
  <si>
    <t>AREA MEDICA - Classe della Medicina clinica dell'età evolutiva</t>
  </si>
  <si>
    <t>ANNO</t>
  </si>
  <si>
    <t>INSEGNAMENTI</t>
  </si>
  <si>
    <t xml:space="preserve">DOCENTI </t>
  </si>
  <si>
    <t>TUTOR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</si>
  <si>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</si>
  <si>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</si>
  <si>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</si>
  <si>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</si>
  <si>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</si>
  <si>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</si>
  <si>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</si>
  <si>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I ANNO (Piano didattico A.A. 2016-2017)</t>
  </si>
  <si>
    <t>Statistica medica</t>
  </si>
  <si>
    <t>DISCIPLINE GENERALI PER LA FORMAZIONE DELLO SPECIALISTA</t>
  </si>
  <si>
    <t>A</t>
  </si>
  <si>
    <t xml:space="preserve">Biochimica clinica e biologia molecolare clinica </t>
  </si>
  <si>
    <t>DANESE ELISA</t>
  </si>
  <si>
    <t>CHIAMULERA CRISTIANO</t>
  </si>
  <si>
    <t>MORETTI UGO</t>
  </si>
  <si>
    <t>Genetica medica</t>
  </si>
  <si>
    <t>TURCO ALBERTO</t>
  </si>
  <si>
    <t>Microbiologia e microbiologia clinica</t>
  </si>
  <si>
    <t>BOARETTI MARZIA</t>
  </si>
  <si>
    <t>Pediatria generale e specialistica</t>
  </si>
  <si>
    <t>B</t>
  </si>
  <si>
    <t>ANTONIAZZI FRANCO</t>
  </si>
  <si>
    <t>DISCIPLINE SPECIFICHE DELLA TIPOLOGIA</t>
  </si>
  <si>
    <t>MAFFEIS CLAUDIO</t>
  </si>
  <si>
    <t>PIETROBELLI ANGELO</t>
  </si>
  <si>
    <t>ZAFFANELLO MARCO</t>
  </si>
  <si>
    <t>Malattie metaboliche ereditarie</t>
  </si>
  <si>
    <t>AOUI VR</t>
  </si>
  <si>
    <t>Nefrologia Pediatrica</t>
  </si>
  <si>
    <t>Medicina legale</t>
  </si>
  <si>
    <t>SCIENZE UMANE E MEDICINA DI COMUNITÀ,  SANITÀ PUBBLICA,  MANAGEMENT SANITARIO,  STATISTICA ED EPIDEMIOLOGIA</t>
  </si>
  <si>
    <t>C</t>
  </si>
  <si>
    <t>Oncologia medica</t>
  </si>
  <si>
    <t>MILELLA MICHELE</t>
  </si>
  <si>
    <t>DISCIPLINE SPECIALISTICHE</t>
  </si>
  <si>
    <t>Malattie dell'apparato cardiovascolare</t>
  </si>
  <si>
    <t>RIBICHINI FLAVIO LUCIANO</t>
  </si>
  <si>
    <t>Otorinolaringoiatria</t>
  </si>
  <si>
    <t>Malattie cutanee e veneree</t>
  </si>
  <si>
    <t>GIROLOMONI GIAMPIERO</t>
  </si>
  <si>
    <t>Diagnostica per immagini e radioterapia</t>
  </si>
  <si>
    <t>ALTRE ATTIVITA'</t>
  </si>
  <si>
    <t>F</t>
  </si>
  <si>
    <t>TOTALE 1° ANNO</t>
  </si>
  <si>
    <t>Neuropsichiatria infantile</t>
  </si>
  <si>
    <t>DARRA FRANCESCA</t>
  </si>
  <si>
    <t xml:space="preserve">Chirurgia pediatrica </t>
  </si>
  <si>
    <t>Malattie dell'apparato locomotore</t>
  </si>
  <si>
    <t>MAGNAN BRUNO</t>
  </si>
  <si>
    <t>Gastroenterologia pediatrica</t>
  </si>
  <si>
    <t>TOTALE 2° ANNO</t>
  </si>
  <si>
    <t>Patologie neuropsichiatriche dell'età evolutiva</t>
  </si>
  <si>
    <t xml:space="preserve"> </t>
  </si>
  <si>
    <t>TOTALE 3° ANNO</t>
  </si>
  <si>
    <t>Organigramma approvato dal</t>
  </si>
  <si>
    <t>Oncoematologia pediatrica</t>
  </si>
  <si>
    <t xml:space="preserve">MORANDI ANITA </t>
  </si>
  <si>
    <t xml:space="preserve">Pediatria generale </t>
  </si>
  <si>
    <t>PIACENTINI GIORGIO</t>
  </si>
  <si>
    <t>GAUDINO ROSSELLA</t>
  </si>
  <si>
    <t>Aspetti di pediatria territoriale</t>
  </si>
  <si>
    <t>Pediatria specialistica (curriculum)</t>
  </si>
  <si>
    <t>Endocrinologia</t>
  </si>
  <si>
    <t>TROMBETTA MADDALENA</t>
  </si>
  <si>
    <t>Malattie del sangue nei bambini</t>
  </si>
  <si>
    <t>KRAMPERA MAURO</t>
  </si>
  <si>
    <t>Neurologia</t>
  </si>
  <si>
    <t>CALABRESE MASSIMILIANO</t>
  </si>
  <si>
    <t>Malattie dell'apparato visivo</t>
  </si>
  <si>
    <t>TOTALE 4° ANNO</t>
  </si>
  <si>
    <t>PROVA FINALE</t>
  </si>
  <si>
    <t>TOTALE 5° ANNO</t>
  </si>
  <si>
    <t>TURRINA STEFANIA</t>
  </si>
  <si>
    <t>Follow up del Neonato Patologico</t>
  </si>
  <si>
    <t>Neonatologia e Patologia neonatale</t>
  </si>
  <si>
    <t>Terapia Intensiva Pediatrica</t>
  </si>
  <si>
    <t>Pronto Soccorso Pediatrico</t>
  </si>
  <si>
    <t>Terapia Intensiva neonatale</t>
  </si>
  <si>
    <t>FERRANTE GIULIANA</t>
  </si>
  <si>
    <t>MARIGLIANO MARCO</t>
  </si>
  <si>
    <t>INGRASCIOTTA YLENIA</t>
  </si>
  <si>
    <t>E</t>
  </si>
  <si>
    <t>MONZANI DANIELE</t>
  </si>
  <si>
    <t>Urgenze pediatriche</t>
  </si>
  <si>
    <t>Cure palliative pediatriche - criteri di eliggibilità</t>
  </si>
  <si>
    <t>Trattamento dei sintomi del bambino con bisogni speciali</t>
  </si>
  <si>
    <t>MUTUAZIONI (mutua da)</t>
  </si>
  <si>
    <t>INSEGNAMENTO</t>
  </si>
  <si>
    <t>Biochimica clinica e biologia molecolare clinica</t>
  </si>
  <si>
    <t>RIGOTTI ERIKA (2)</t>
  </si>
  <si>
    <t>Elementi di allergo-pneumologia pediatrica</t>
  </si>
  <si>
    <t>BOSELLO FRANCESCA</t>
  </si>
  <si>
    <t>UNVR/OSP</t>
  </si>
  <si>
    <t>GERIATRIA</t>
  </si>
  <si>
    <t>FARMACOLOGIA E TOSSICOLOGIA CLINICA</t>
  </si>
  <si>
    <t>Farmacologia traslazionale</t>
  </si>
  <si>
    <t>Farmacovigilanza</t>
  </si>
  <si>
    <t>Farmacologia Generale</t>
  </si>
  <si>
    <t>Farmacologia Clinica </t>
  </si>
  <si>
    <t>* Vedi Allegato</t>
  </si>
  <si>
    <t>ONCOLOGIA MEDICA</t>
  </si>
  <si>
    <t>UNIVR</t>
  </si>
  <si>
    <t>Farmacologia</t>
  </si>
  <si>
    <t>TRIFIRO' GIANLUCA</t>
  </si>
  <si>
    <t>UNVIR/OSP</t>
  </si>
  <si>
    <t xml:space="preserve"> TRONCO COMUNE: Clinico</t>
  </si>
  <si>
    <t xml:space="preserve"> TRONCO COMUNE: Emergenze e Pronto Soccorso</t>
  </si>
  <si>
    <t>Oncologia medica 1</t>
  </si>
  <si>
    <t>Scuola di Specializzazione in PEDIATRIA</t>
  </si>
  <si>
    <t>CAMOGLIO FRANCESCO SAVERIO</t>
  </si>
  <si>
    <t>OFTALMOLOGIA</t>
  </si>
  <si>
    <t>Malattie apparato visivo 3</t>
  </si>
  <si>
    <t>Zaffanello Marco</t>
  </si>
  <si>
    <t>Zaccaron Ada</t>
  </si>
  <si>
    <t>AOVR</t>
  </si>
  <si>
    <t>Vitale Virginia</t>
  </si>
  <si>
    <t>Tenero Laura</t>
  </si>
  <si>
    <t>Spaggiari Stefania</t>
  </si>
  <si>
    <t>Spada Simona</t>
  </si>
  <si>
    <t>Silvagni Davide</t>
  </si>
  <si>
    <t>Sidoti Grazia</t>
  </si>
  <si>
    <t>Sibona Irene</t>
  </si>
  <si>
    <t>Santuz Pierantonio</t>
  </si>
  <si>
    <t>Sacco Francesco</t>
  </si>
  <si>
    <t>Runfola Federica</t>
  </si>
  <si>
    <t>Rubert Laura</t>
  </si>
  <si>
    <t>Rossignoli Sara</t>
  </si>
  <si>
    <t>Ridolfi Livia</t>
  </si>
  <si>
    <t>Piona Claudia</t>
  </si>
  <si>
    <t>Pietrobelli Angelo</t>
  </si>
  <si>
    <t>Pieropan Sara</t>
  </si>
  <si>
    <t>Piacentini Giorgio</t>
  </si>
  <si>
    <t>Pezzella Vincenza</t>
  </si>
  <si>
    <t>Perlini Silvia</t>
  </si>
  <si>
    <t>Pecoraro Luca</t>
  </si>
  <si>
    <t>Pecoraro Laura</t>
  </si>
  <si>
    <t>Pagano Giuseppe</t>
  </si>
  <si>
    <t>Olivieri Francesca</t>
  </si>
  <si>
    <t>Morandi Anita</t>
  </si>
  <si>
    <t>Minniti Federica</t>
  </si>
  <si>
    <t>Miccicchè Ilaria</t>
  </si>
  <si>
    <t>Marigliano Marco</t>
  </si>
  <si>
    <t>Maffeis Claudio</t>
  </si>
  <si>
    <t>Lauriola Silvana</t>
  </si>
  <si>
    <t>Largo Prisca</t>
  </si>
  <si>
    <t>La Fauci Giovanna</t>
  </si>
  <si>
    <t>Gaudino Rossella</t>
  </si>
  <si>
    <t>Gastaldi Andrea</t>
  </si>
  <si>
    <t>Ganzarolli Stefania</t>
  </si>
  <si>
    <t>Fornari Elena</t>
  </si>
  <si>
    <t>Forcellini Carlo Alberto</t>
  </si>
  <si>
    <t>Ficial Benjamim</t>
  </si>
  <si>
    <t>Ferrante Giuliana</t>
  </si>
  <si>
    <t>Esposto Maria Pia</t>
  </si>
  <si>
    <t>Deganello Saccomani Marco</t>
  </si>
  <si>
    <t>Corbelli Agnese</t>
  </si>
  <si>
    <t>Corazza Francesco</t>
  </si>
  <si>
    <t>Ciarcià Martina</t>
  </si>
  <si>
    <t>Chinello Matteo</t>
  </si>
  <si>
    <t>Cesaro Simone</t>
  </si>
  <si>
    <t>Cavarzere Paolo</t>
  </si>
  <si>
    <t>Cattazzo Elena</t>
  </si>
  <si>
    <t>Carlassara Silvia</t>
  </si>
  <si>
    <t>Capogna Michela</t>
  </si>
  <si>
    <t>Cannavò Laura</t>
  </si>
  <si>
    <t xml:space="preserve">Caddeo Giulia </t>
  </si>
  <si>
    <t>Brugnara Milena</t>
  </si>
  <si>
    <t>Bonetti Elisa</t>
  </si>
  <si>
    <t>Bonafiglia Elena</t>
  </si>
  <si>
    <t>Bissolo Francesca</t>
  </si>
  <si>
    <t>Biban Paolo</t>
  </si>
  <si>
    <t>Beghini Renzo</t>
  </si>
  <si>
    <t>Banzato Claudia</t>
  </si>
  <si>
    <t>Antoniazzi Franco</t>
  </si>
  <si>
    <t>Agnolin Stefano</t>
  </si>
  <si>
    <t>UNIVR/OSP</t>
  </si>
  <si>
    <t>ELENCO TUTOR MED/38 Pediatria Generale e Specialistica</t>
  </si>
  <si>
    <t>SCUOLA  DI  SPECIALIZZAZIONE  IN PEDIATRIA</t>
  </si>
  <si>
    <t>BENATI MARCO</t>
  </si>
  <si>
    <t>MEDS-24/A STATISTICA MEDICA</t>
  </si>
  <si>
    <t>BIOS-09/A BIOCHIMICA CLINICA E BIOLOGIA MOLECOLARE CLINICA</t>
  </si>
  <si>
    <t>BIOS-11/A FARMACOLOGIA</t>
  </si>
  <si>
    <t>MEDS-01/A GENETICA MEDICA</t>
  </si>
  <si>
    <t>MEDS-03/A MICROBIOLOGIA E MICROBIOLOGIA CLINICA</t>
  </si>
  <si>
    <t>MEDS-20/A PEDIATRIA GENERALE E SPECIALISTICA</t>
  </si>
  <si>
    <t>MEDS-25/A MEDICINA LEGALE</t>
  </si>
  <si>
    <t>MEDS-09/A ONCOLOGIA MEDICA</t>
  </si>
  <si>
    <t>MEDS-07/B MALATTIE DELL'APPARATO CARDIOVASCOLARE</t>
  </si>
  <si>
    <t>MEDS-18/A OTORINOLARINGOIATRIA</t>
  </si>
  <si>
    <t>MEDS-10/C MALATTIE CUTANEE E VENEREE</t>
  </si>
  <si>
    <t>MEDS-22/A DIAGNOSTICA PER IMMAGINI E RADIOTERAPIA</t>
  </si>
  <si>
    <t>MEDS-20/B NEUROPSICHIATRIA INFANTILE</t>
  </si>
  <si>
    <t>MEDS-14/B CHIRURGIA PEDIATRICA E INFANTILE</t>
  </si>
  <si>
    <t>MEDS-19/A MALATTIE DELL’APPARATO LOCOMOTORE</t>
  </si>
  <si>
    <t>MEDS-09/B MALATTIE DEL SANGUE</t>
  </si>
  <si>
    <t>MEDS-12/A NEUROLOGIA</t>
  </si>
  <si>
    <t>MEDS-17/A MALATTIE APPARATO VISIVO</t>
  </si>
  <si>
    <t>ORGANIGRAMMA A.A. 2024/2025</t>
  </si>
  <si>
    <t>Allegato Organigramma PEDIATRIA a.a. 2024/2025</t>
  </si>
  <si>
    <t>DOCENTE A BANDO</t>
  </si>
  <si>
    <t>SSN</t>
  </si>
  <si>
    <t>BIBAN PAOLO (5)</t>
  </si>
  <si>
    <t>SANTUZ PIERANTONIO (5)</t>
  </si>
  <si>
    <t>BEGHINI RENZO (5)</t>
  </si>
  <si>
    <t>FICIAL BENJAMIM (5)</t>
  </si>
  <si>
    <t>LAURIOLA SILVANA (5)</t>
  </si>
  <si>
    <t>(5) Bando 1/2022 (a.a. 2020/2021) con approvazione atti 16/02/2022 - rinnovato per l'a.a. 2021/2022 - 2022/2023 - 2023/2024 - 2024/2025</t>
  </si>
  <si>
    <t>BRUGNARA MILENA (4)</t>
  </si>
  <si>
    <t>BANZATO CLAUDIA (4)</t>
  </si>
  <si>
    <t>(4) Bando 1/2023 (a.a. 2021/2022) con approvazione atti 23/02/2023 - rinnovato per l'a.a. 2022/2023 - 2023/2024 - 2024/2025</t>
  </si>
  <si>
    <t>RUBERT LAURA (3)</t>
  </si>
  <si>
    <t>PAGANO GIUSEPPE (3)</t>
  </si>
  <si>
    <t>SILVAGNI DAVIDE (3)</t>
  </si>
  <si>
    <t>CESARO SIMONE (3)</t>
  </si>
  <si>
    <t>(3) Bando 1/2023 (a.a. 2022/2023) con approvazione atti 25/01/2024 - rinnovato per l'a.a. 2023/2024 - 2024/2025</t>
  </si>
  <si>
    <t>BRUNO COSTANZA (2)</t>
  </si>
  <si>
    <t>TENERO LAURA (2)</t>
  </si>
  <si>
    <t>(2) Bando n. 1/2024 (a.a. 2023/2024) con approvazione atti 22/01/2025 - rinnovato per l'a.a. 2024/2025</t>
  </si>
  <si>
    <t>MEDS-08/B ENDOCRINOLOGIA</t>
  </si>
  <si>
    <t>SECCHETTIN ERICA</t>
  </si>
  <si>
    <t>Consiglio della Scuola di Specializzazione in Pediatria in data 12/02/2025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</si>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</sst>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indexed="8"/>
      <name val="Arial"/>
      <family val="2"/>
    </font>
    <font>
      <i/>
      <sz val="14"/>
      <name val="Arial"/>
      <family val="2"/>
    </font>
    <font>
      <b/>
      <sz val="9"/>
      <color indexed="8"/>
      <name val="Arial"/>
      <family val="2"/>
    </font>
    <font>
      <sz val="11"/>
      <name val="Arial"/>
      <family val="2"/>
    </font>
    <font>
      <i/>
      <sz val="11"/>
      <color rgb="FF7F7F7F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sz val="16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DDDDDD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42"/>
        <bgColor indexed="2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4" fillId="0" borderId="0" applyNumberFormat="0" applyFill="0" applyBorder="0" applyAlignment="0" applyProtection="0"/>
    <xf numFmtId="0" fontId="16" fillId="0" borderId="0"/>
  </cellStyleXfs>
  <cellXfs count="162">
    <xf numFmtId="0" fontId="0" fillId="0" borderId="0" xfId="0"/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 wrapText="1"/>
    </xf>
    <xf numFmtId="164" fontId="6" fillId="3" borderId="8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left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left" vertical="center" wrapText="1"/>
    </xf>
    <xf numFmtId="0" fontId="8" fillId="1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9" fillId="16" borderId="5" xfId="0" applyFont="1" applyFill="1" applyBorder="1" applyAlignment="1">
      <alignment horizontal="left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left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6" fillId="17" borderId="8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10" fillId="1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/>
    <xf numFmtId="0" fontId="6" fillId="0" borderId="1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0" borderId="6" xfId="1" applyFont="1" applyFill="1" applyBorder="1" applyAlignment="1">
      <alignment horizontal="center" vertical="center"/>
    </xf>
    <xf numFmtId="0" fontId="8" fillId="0" borderId="1" xfId="0" applyFont="1" applyBorder="1" applyAlignment="1"/>
    <xf numFmtId="164" fontId="8" fillId="0" borderId="1" xfId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/>
    <xf numFmtId="0" fontId="8" fillId="11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3" borderId="1" xfId="6" applyFont="1" applyFill="1" applyBorder="1" applyAlignment="1">
      <alignment horizontal="left" vertical="center" wrapText="1"/>
    </xf>
    <xf numFmtId="0" fontId="8" fillId="11" borderId="1" xfId="6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2" fillId="5" borderId="5" xfId="0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left" vertical="center"/>
    </xf>
    <xf numFmtId="164" fontId="6" fillId="3" borderId="8" xfId="1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left" vertical="center"/>
    </xf>
    <xf numFmtId="0" fontId="9" fillId="13" borderId="1" xfId="0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/>
    </xf>
    <xf numFmtId="0" fontId="11" fillId="17" borderId="1" xfId="0" applyFont="1" applyFill="1" applyBorder="1" applyAlignment="1">
      <alignment horizontal="left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/>
    </xf>
    <xf numFmtId="0" fontId="11" fillId="9" borderId="1" xfId="0" applyFont="1" applyFill="1" applyBorder="1" applyAlignment="1">
      <alignment horizontal="left" vertical="center" wrapText="1"/>
    </xf>
    <xf numFmtId="0" fontId="8" fillId="12" borderId="1" xfId="0" applyFont="1" applyFill="1" applyBorder="1" applyAlignment="1">
      <alignment horizontal="left" vertical="center" wrapText="1"/>
    </xf>
    <xf numFmtId="0" fontId="6" fillId="12" borderId="8" xfId="0" applyFont="1" applyFill="1" applyBorder="1" applyAlignment="1">
      <alignment horizontal="center" vertical="center"/>
    </xf>
    <xf numFmtId="0" fontId="13" fillId="0" borderId="1" xfId="5" applyFont="1" applyBorder="1"/>
    <xf numFmtId="0" fontId="13" fillId="0" borderId="1" xfId="8" applyFont="1" applyFill="1" applyBorder="1"/>
    <xf numFmtId="0" fontId="15" fillId="0" borderId="1" xfId="8" applyFont="1" applyFill="1" applyBorder="1"/>
    <xf numFmtId="0" fontId="17" fillId="0" borderId="1" xfId="9" applyFont="1" applyBorder="1" applyAlignment="1">
      <alignment vertical="center" wrapText="1"/>
    </xf>
    <xf numFmtId="0" fontId="1" fillId="0" borderId="0" xfId="5" applyFont="1"/>
    <xf numFmtId="0" fontId="1" fillId="0" borderId="0" xfId="5" applyFont="1" applyAlignment="1">
      <alignment vertical="center"/>
    </xf>
    <xf numFmtId="0" fontId="19" fillId="0" borderId="0" xfId="9" applyFont="1" applyAlignment="1">
      <alignment horizontal="left" vertical="center" wrapText="1"/>
    </xf>
    <xf numFmtId="0" fontId="20" fillId="0" borderId="0" xfId="5" applyFont="1"/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left" vertical="center" wrapText="1"/>
    </xf>
    <xf numFmtId="0" fontId="8" fillId="19" borderId="1" xfId="0" applyFont="1" applyFill="1" applyBorder="1" applyAlignment="1">
      <alignment horizontal="left" vertical="center" wrapText="1"/>
    </xf>
    <xf numFmtId="0" fontId="9" fillId="21" borderId="1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8" fillId="8" borderId="12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0" fillId="18" borderId="8" xfId="9" applyFont="1" applyFill="1" applyBorder="1" applyAlignment="1">
      <alignment horizontal="center" vertical="center" wrapText="1"/>
    </xf>
    <xf numFmtId="0" fontId="10" fillId="18" borderId="9" xfId="9" applyFont="1" applyFill="1" applyBorder="1" applyAlignment="1">
      <alignment horizontal="center" vertical="center" wrapText="1"/>
    </xf>
    <xf numFmtId="0" fontId="7" fillId="18" borderId="8" xfId="9" applyFont="1" applyFill="1" applyBorder="1" applyAlignment="1">
      <alignment horizontal="center" vertical="center"/>
    </xf>
    <xf numFmtId="0" fontId="7" fillId="18" borderId="9" xfId="9" applyFont="1" applyFill="1" applyBorder="1" applyAlignment="1">
      <alignment horizontal="center" vertical="center"/>
    </xf>
    <xf numFmtId="0" fontId="18" fillId="18" borderId="8" xfId="5" applyFont="1" applyFill="1" applyBorder="1" applyAlignment="1">
      <alignment horizontal="center"/>
    </xf>
    <xf numFmtId="0" fontId="18" fillId="18" borderId="9" xfId="5" applyFont="1" applyFill="1" applyBorder="1" applyAlignment="1">
      <alignment horizontal="center"/>
    </xf>
  </cellXfs>
  <cellStyles count="10">
    <cellStyle name="Normale" xfId="0" builtinId="0"/>
    <cellStyle name="Normale 2" xfId="2" xr:uid="{00000000-0005-0000-0000-000001000000}"/>
    <cellStyle name="Normale 2 2" xfId="5" xr:uid="{00000000-0005-0000-0000-000002000000}"/>
    <cellStyle name="Normale 2 3" xfId="3" xr:uid="{00000000-0005-0000-0000-000003000000}"/>
    <cellStyle name="Normale 3" xfId="4" xr:uid="{00000000-0005-0000-0000-000004000000}"/>
    <cellStyle name="Normale 5" xfId="7" xr:uid="{FEAB65C4-B2FF-4DC6-A61B-6CB6F881F937}"/>
    <cellStyle name="Normale_Foglio1" xfId="9" xr:uid="{5B835E56-0257-436B-A4AE-E8E2E4DF9A48}"/>
    <cellStyle name="Normale_Neurochirurgia" xfId="6" xr:uid="{00000000-0005-0000-0000-000005000000}"/>
    <cellStyle name="Testo descrittivo 2" xfId="8" xr:uid="{092187A3-6304-43FA-B980-6BFD5436C8E7}"/>
    <cellStyle name="Valuta" xfId="1" builtinId="4"/>
  </cellStyles>
  <dxfs count="0"/>
  <tableStyles count="0" defaultTableStyle="TableStyleMedium2" defaultPivotStyle="PivotStyleLight16"/>
  <colors>
    <mruColors>
      <color rgb="FFCCFFCC"/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37" name="Picture 1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38" name="Picture 2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39" name="Picture 3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0" name="Picture 4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1" name="Picture 5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2" name="Picture 6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3" name="Picture 7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4" name="Picture 8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5" name="Picture 9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1120140</xdr:colOff>
      <xdr:row>1</xdr:row>
      <xdr:rowOff>0</xdr:rowOff>
    </xdr:from>
    <xdr:to>
      <xdr:col>1</xdr:col>
      <xdr:colOff>1165860</xdr:colOff>
      <xdr:row>1</xdr:row>
      <xdr:rowOff>0</xdr:rowOff>
    </xdr:to>
    <xdr:pic>
      <xdr:nvPicPr>
        <xdr:cNvPr id="4846" name="Picture 10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140" y="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2</xdr:col>
      <xdr:colOff>833662</xdr:colOff>
      <xdr:row>2</xdr:row>
      <xdr:rowOff>217714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0"/>
          <a:ext cx="6208482" cy="1183821"/>
        </a:xfrm>
        <a:prstGeom prst="rect">
          <a:avLst/>
        </a:prstGeom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10</xdr:col>
      <xdr:colOff>123825</xdr:colOff>
      <xdr:row>0</xdr:row>
      <xdr:rowOff>438150</xdr:rowOff>
    </xdr:to>
    <xdr:sp macro="" textlink="">
      <xdr:nvSpPr>
        <xdr:cNvPr id="23" name="CasellaDiTesto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0"/>
  <sheetViews>
    <sheetView tabSelected="1" topLeftCell="A64" zoomScale="70" zoomScaleNormal="70" workbookViewId="0">
      <selection activeCell="A92" sqref="A92"/>
    </sheetView>
  </sheetViews>
  <sheetFormatPr defaultColWidth="9.140625" defaultRowHeight="18" x14ac:dyDescent="0.25"/>
  <cols>
    <col min="1" max="1" width="9" style="69" bestFit="1" customWidth="1"/>
    <col min="2" max="2" width="71.5703125" style="39" bestFit="1" customWidth="1"/>
    <col min="3" max="3" width="39.5703125" style="39" bestFit="1" customWidth="1"/>
    <col min="4" max="4" width="35" style="39" bestFit="1" customWidth="1"/>
    <col min="5" max="5" width="16.42578125" style="39" bestFit="1" customWidth="1"/>
    <col min="6" max="6" width="7.5703125" style="39" bestFit="1" customWidth="1"/>
    <col min="7" max="8" width="11.85546875" style="69" customWidth="1"/>
    <col min="9" max="9" width="89.85546875" style="70" bestFit="1" customWidth="1"/>
    <col min="10" max="10" width="164.140625" style="70" bestFit="1" customWidth="1"/>
    <col min="11" max="11" width="6.7109375" style="71" customWidth="1"/>
    <col min="12" max="12" width="61.42578125" style="72" customWidth="1"/>
    <col min="13" max="13" width="59" style="72" customWidth="1"/>
    <col min="14" max="14" width="9" style="39" customWidth="1"/>
    <col min="15" max="16" width="9.140625" style="39" customWidth="1"/>
    <col min="17" max="17" width="14.140625" style="39" customWidth="1"/>
    <col min="18" max="19" width="36.5703125" style="39" customWidth="1"/>
    <col min="20" max="16384" width="9.140625" style="39"/>
  </cols>
  <sheetData>
    <row r="1" spans="1:14" ht="57.75" customHeight="1" x14ac:dyDescent="0.25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0"/>
      <c r="M1" s="100"/>
      <c r="N1" s="100"/>
    </row>
    <row r="2" spans="1:14" x14ac:dyDescent="0.25">
      <c r="A2" s="116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01"/>
      <c r="M2" s="101"/>
      <c r="N2" s="101"/>
    </row>
    <row r="3" spans="1:14" ht="20.45" customHeight="1" x14ac:dyDescent="0.25">
      <c r="A3" s="111" t="s">
        <v>114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02"/>
      <c r="M3" s="102"/>
      <c r="N3" s="102"/>
    </row>
    <row r="4" spans="1:14" s="40" customFormat="1" x14ac:dyDescent="0.25">
      <c r="A4" s="113" t="s">
        <v>203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  <c r="L4" s="103"/>
      <c r="M4" s="103"/>
      <c r="N4" s="103"/>
    </row>
    <row r="5" spans="1:14" s="40" customFormat="1" ht="14.25" customHeight="1" x14ac:dyDescent="0.25">
      <c r="A5" s="143" t="s">
        <v>2</v>
      </c>
      <c r="B5" s="145" t="s">
        <v>3</v>
      </c>
      <c r="C5" s="146" t="s">
        <v>4</v>
      </c>
      <c r="D5" s="146" t="s">
        <v>5</v>
      </c>
      <c r="E5" s="146" t="s">
        <v>98</v>
      </c>
      <c r="F5" s="146" t="s">
        <v>6</v>
      </c>
      <c r="G5" s="147" t="s">
        <v>7</v>
      </c>
      <c r="H5" s="148"/>
      <c r="I5" s="145" t="s">
        <v>8</v>
      </c>
      <c r="J5" s="145" t="s">
        <v>9</v>
      </c>
      <c r="K5" s="143" t="s">
        <v>10</v>
      </c>
      <c r="L5" s="145" t="s">
        <v>92</v>
      </c>
      <c r="M5" s="141" t="s">
        <v>93</v>
      </c>
      <c r="N5" s="141" t="s">
        <v>2</v>
      </c>
    </row>
    <row r="6" spans="1:14" s="41" customFormat="1" ht="53.25" customHeight="1" x14ac:dyDescent="0.25">
      <c r="A6" s="144"/>
      <c r="B6" s="146"/>
      <c r="C6" s="149"/>
      <c r="D6" s="149"/>
      <c r="E6" s="149"/>
      <c r="F6" s="149"/>
      <c r="G6" s="75" t="s">
        <v>11</v>
      </c>
      <c r="H6" s="75" t="s">
        <v>12</v>
      </c>
      <c r="I6" s="146"/>
      <c r="J6" s="146"/>
      <c r="K6" s="144"/>
      <c r="L6" s="145"/>
      <c r="M6" s="142"/>
      <c r="N6" s="142"/>
    </row>
    <row r="7" spans="1:14" x14ac:dyDescent="0.25">
      <c r="A7" s="118" t="s">
        <v>13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42"/>
      <c r="M7" s="42"/>
      <c r="N7" s="42"/>
    </row>
    <row r="8" spans="1:14" s="41" customFormat="1" ht="21.75" customHeight="1" x14ac:dyDescent="0.25">
      <c r="A8" s="1">
        <v>1</v>
      </c>
      <c r="B8" s="2" t="s">
        <v>14</v>
      </c>
      <c r="C8" s="106" t="s">
        <v>225</v>
      </c>
      <c r="D8" s="2"/>
      <c r="E8" s="1" t="s">
        <v>107</v>
      </c>
      <c r="F8" s="1">
        <v>12</v>
      </c>
      <c r="G8" s="1">
        <v>1</v>
      </c>
      <c r="H8" s="1">
        <v>0</v>
      </c>
      <c r="I8" s="2" t="s">
        <v>185</v>
      </c>
      <c r="J8" s="1" t="s">
        <v>15</v>
      </c>
      <c r="K8" s="4" t="s">
        <v>16</v>
      </c>
      <c r="L8" s="5"/>
      <c r="M8" s="6"/>
      <c r="N8" s="7"/>
    </row>
    <row r="9" spans="1:14" s="41" customFormat="1" ht="21.75" customHeight="1" x14ac:dyDescent="0.25">
      <c r="A9" s="1">
        <v>1</v>
      </c>
      <c r="B9" s="2" t="s">
        <v>17</v>
      </c>
      <c r="C9" s="2" t="s">
        <v>18</v>
      </c>
      <c r="D9" s="2"/>
      <c r="E9" s="1" t="s">
        <v>107</v>
      </c>
      <c r="F9" s="1">
        <v>6</v>
      </c>
      <c r="G9" s="8">
        <v>0.5</v>
      </c>
      <c r="H9" s="9">
        <v>0</v>
      </c>
      <c r="I9" s="2" t="s">
        <v>186</v>
      </c>
      <c r="J9" s="1" t="s">
        <v>15</v>
      </c>
      <c r="K9" s="4" t="s">
        <v>16</v>
      </c>
      <c r="L9" s="10" t="s">
        <v>99</v>
      </c>
      <c r="M9" s="11" t="s">
        <v>94</v>
      </c>
      <c r="N9" s="7">
        <v>2</v>
      </c>
    </row>
    <row r="10" spans="1:14" s="41" customFormat="1" ht="21.75" customHeight="1" x14ac:dyDescent="0.25">
      <c r="A10" s="1">
        <v>1</v>
      </c>
      <c r="B10" s="2" t="s">
        <v>17</v>
      </c>
      <c r="C10" s="12" t="s">
        <v>184</v>
      </c>
      <c r="D10" s="2"/>
      <c r="E10" s="1" t="s">
        <v>107</v>
      </c>
      <c r="F10" s="1">
        <v>6</v>
      </c>
      <c r="G10" s="8">
        <v>0.5</v>
      </c>
      <c r="H10" s="13">
        <v>0</v>
      </c>
      <c r="I10" s="2" t="s">
        <v>186</v>
      </c>
      <c r="J10" s="1" t="s">
        <v>15</v>
      </c>
      <c r="K10" s="4" t="s">
        <v>16</v>
      </c>
      <c r="L10" s="10"/>
      <c r="M10" s="14"/>
      <c r="N10" s="7"/>
    </row>
    <row r="11" spans="1:14" s="41" customFormat="1" ht="21.75" customHeight="1" x14ac:dyDescent="0.25">
      <c r="A11" s="1">
        <v>1</v>
      </c>
      <c r="B11" s="123" t="s">
        <v>108</v>
      </c>
      <c r="C11" s="3" t="s">
        <v>86</v>
      </c>
      <c r="D11" s="3"/>
      <c r="E11" s="15" t="s">
        <v>107</v>
      </c>
      <c r="F11" s="1">
        <v>3</v>
      </c>
      <c r="G11" s="126">
        <v>1</v>
      </c>
      <c r="H11" s="126">
        <v>0</v>
      </c>
      <c r="I11" s="3" t="s">
        <v>187</v>
      </c>
      <c r="J11" s="1" t="s">
        <v>15</v>
      </c>
      <c r="K11" s="4" t="s">
        <v>16</v>
      </c>
      <c r="L11" s="16" t="s">
        <v>100</v>
      </c>
      <c r="M11" s="17" t="s">
        <v>101</v>
      </c>
      <c r="N11" s="16">
        <v>1</v>
      </c>
    </row>
    <row r="12" spans="1:14" s="41" customFormat="1" ht="21.75" customHeight="1" x14ac:dyDescent="0.25">
      <c r="A12" s="1">
        <v>1</v>
      </c>
      <c r="B12" s="124"/>
      <c r="C12" s="3" t="s">
        <v>19</v>
      </c>
      <c r="D12" s="3"/>
      <c r="E12" s="15" t="s">
        <v>107</v>
      </c>
      <c r="F12" s="1">
        <v>3</v>
      </c>
      <c r="G12" s="122"/>
      <c r="H12" s="122"/>
      <c r="I12" s="3" t="s">
        <v>187</v>
      </c>
      <c r="J12" s="1" t="s">
        <v>15</v>
      </c>
      <c r="K12" s="4" t="s">
        <v>16</v>
      </c>
      <c r="L12" s="16" t="s">
        <v>100</v>
      </c>
      <c r="M12" s="17" t="s">
        <v>102</v>
      </c>
      <c r="N12" s="16">
        <v>1</v>
      </c>
    </row>
    <row r="13" spans="1:14" s="41" customFormat="1" ht="21.75" customHeight="1" x14ac:dyDescent="0.25">
      <c r="A13" s="1">
        <v>1</v>
      </c>
      <c r="B13" s="124"/>
      <c r="C13" s="3" t="s">
        <v>20</v>
      </c>
      <c r="D13" s="3"/>
      <c r="E13" s="15" t="s">
        <v>107</v>
      </c>
      <c r="F13" s="1">
        <v>3</v>
      </c>
      <c r="G13" s="122"/>
      <c r="H13" s="122"/>
      <c r="I13" s="3" t="s">
        <v>187</v>
      </c>
      <c r="J13" s="1" t="s">
        <v>15</v>
      </c>
      <c r="K13" s="4" t="s">
        <v>16</v>
      </c>
      <c r="L13" s="16" t="s">
        <v>100</v>
      </c>
      <c r="M13" s="17" t="s">
        <v>103</v>
      </c>
      <c r="N13" s="16">
        <v>1</v>
      </c>
    </row>
    <row r="14" spans="1:14" s="41" customFormat="1" ht="21.75" customHeight="1" x14ac:dyDescent="0.25">
      <c r="A14" s="1">
        <v>1</v>
      </c>
      <c r="B14" s="125"/>
      <c r="C14" s="3" t="s">
        <v>109</v>
      </c>
      <c r="D14" s="3"/>
      <c r="E14" s="15" t="s">
        <v>107</v>
      </c>
      <c r="F14" s="1">
        <v>3</v>
      </c>
      <c r="G14" s="121"/>
      <c r="H14" s="121"/>
      <c r="I14" s="3" t="s">
        <v>187</v>
      </c>
      <c r="J14" s="1" t="s">
        <v>15</v>
      </c>
      <c r="K14" s="4" t="s">
        <v>16</v>
      </c>
      <c r="L14" s="16" t="s">
        <v>100</v>
      </c>
      <c r="M14" s="17" t="s">
        <v>104</v>
      </c>
      <c r="N14" s="16">
        <v>1</v>
      </c>
    </row>
    <row r="15" spans="1:14" s="41" customFormat="1" ht="21.75" customHeight="1" x14ac:dyDescent="0.25">
      <c r="A15" s="1">
        <v>1</v>
      </c>
      <c r="B15" s="2" t="s">
        <v>21</v>
      </c>
      <c r="C15" s="2" t="s">
        <v>22</v>
      </c>
      <c r="D15" s="2"/>
      <c r="E15" s="1" t="s">
        <v>107</v>
      </c>
      <c r="F15" s="1">
        <v>12</v>
      </c>
      <c r="G15" s="1">
        <v>1</v>
      </c>
      <c r="H15" s="1">
        <v>0</v>
      </c>
      <c r="I15" s="2" t="s">
        <v>188</v>
      </c>
      <c r="J15" s="1" t="s">
        <v>15</v>
      </c>
      <c r="K15" s="4" t="s">
        <v>16</v>
      </c>
      <c r="L15" s="10"/>
      <c r="M15" s="14"/>
      <c r="N15" s="7"/>
    </row>
    <row r="16" spans="1:14" s="41" customFormat="1" ht="21.75" customHeight="1" x14ac:dyDescent="0.25">
      <c r="A16" s="1">
        <v>1</v>
      </c>
      <c r="B16" s="2" t="s">
        <v>23</v>
      </c>
      <c r="C16" s="2" t="s">
        <v>24</v>
      </c>
      <c r="D16" s="2"/>
      <c r="E16" s="1" t="s">
        <v>107</v>
      </c>
      <c r="F16" s="1">
        <v>12</v>
      </c>
      <c r="G16" s="1">
        <v>1</v>
      </c>
      <c r="H16" s="1">
        <v>0</v>
      </c>
      <c r="I16" s="2" t="s">
        <v>189</v>
      </c>
      <c r="J16" s="1" t="s">
        <v>15</v>
      </c>
      <c r="K16" s="4" t="s">
        <v>16</v>
      </c>
      <c r="L16" s="10"/>
      <c r="M16" s="14"/>
      <c r="N16" s="7"/>
    </row>
    <row r="17" spans="1:14" s="41" customFormat="1" ht="21.75" customHeight="1" x14ac:dyDescent="0.25">
      <c r="A17" s="18">
        <v>1</v>
      </c>
      <c r="B17" s="19" t="s">
        <v>25</v>
      </c>
      <c r="C17" s="19"/>
      <c r="D17" s="20" t="s">
        <v>105</v>
      </c>
      <c r="E17" s="18" t="s">
        <v>110</v>
      </c>
      <c r="F17" s="18">
        <v>600</v>
      </c>
      <c r="G17" s="120">
        <v>0</v>
      </c>
      <c r="H17" s="18">
        <v>20</v>
      </c>
      <c r="I17" s="19" t="s">
        <v>190</v>
      </c>
      <c r="J17" s="21" t="s">
        <v>111</v>
      </c>
      <c r="K17" s="22" t="s">
        <v>26</v>
      </c>
      <c r="L17" s="23"/>
      <c r="M17" s="24"/>
      <c r="N17" s="7"/>
    </row>
    <row r="18" spans="1:14" ht="21.75" customHeight="1" x14ac:dyDescent="0.25">
      <c r="A18" s="18">
        <v>1</v>
      </c>
      <c r="B18" s="19" t="s">
        <v>25</v>
      </c>
      <c r="C18" s="19"/>
      <c r="D18" s="20" t="s">
        <v>105</v>
      </c>
      <c r="E18" s="18" t="s">
        <v>110</v>
      </c>
      <c r="F18" s="18">
        <v>150</v>
      </c>
      <c r="G18" s="121"/>
      <c r="H18" s="18">
        <v>5</v>
      </c>
      <c r="I18" s="19" t="s">
        <v>190</v>
      </c>
      <c r="J18" s="25" t="s">
        <v>112</v>
      </c>
      <c r="K18" s="22" t="s">
        <v>26</v>
      </c>
      <c r="L18" s="23"/>
      <c r="M18" s="24"/>
      <c r="N18" s="7"/>
    </row>
    <row r="19" spans="1:14" ht="21.75" customHeight="1" x14ac:dyDescent="0.25">
      <c r="A19" s="18">
        <v>1</v>
      </c>
      <c r="B19" s="19" t="s">
        <v>25</v>
      </c>
      <c r="C19" s="19" t="s">
        <v>84</v>
      </c>
      <c r="D19" s="18"/>
      <c r="E19" s="18" t="s">
        <v>107</v>
      </c>
      <c r="F19" s="18">
        <v>6</v>
      </c>
      <c r="G19" s="18">
        <v>0.5</v>
      </c>
      <c r="H19" s="120">
        <v>0</v>
      </c>
      <c r="I19" s="19" t="s">
        <v>190</v>
      </c>
      <c r="J19" s="26" t="s">
        <v>28</v>
      </c>
      <c r="K19" s="22" t="s">
        <v>26</v>
      </c>
      <c r="L19" s="23"/>
      <c r="M19" s="24"/>
      <c r="N19" s="7"/>
    </row>
    <row r="20" spans="1:14" ht="21.75" customHeight="1" x14ac:dyDescent="0.25">
      <c r="A20" s="18">
        <v>1</v>
      </c>
      <c r="B20" s="19" t="s">
        <v>25</v>
      </c>
      <c r="C20" s="19" t="s">
        <v>85</v>
      </c>
      <c r="D20" s="18"/>
      <c r="E20" s="18" t="s">
        <v>107</v>
      </c>
      <c r="F20" s="18">
        <v>6</v>
      </c>
      <c r="G20" s="18">
        <v>0.5</v>
      </c>
      <c r="H20" s="122"/>
      <c r="I20" s="19" t="s">
        <v>190</v>
      </c>
      <c r="J20" s="26" t="s">
        <v>28</v>
      </c>
      <c r="K20" s="22" t="s">
        <v>26</v>
      </c>
      <c r="L20" s="23"/>
      <c r="M20" s="24"/>
      <c r="N20" s="7"/>
    </row>
    <row r="21" spans="1:14" ht="21.75" customHeight="1" x14ac:dyDescent="0.25">
      <c r="A21" s="18">
        <v>1</v>
      </c>
      <c r="B21" s="19" t="s">
        <v>25</v>
      </c>
      <c r="C21" s="19" t="s">
        <v>27</v>
      </c>
      <c r="D21" s="18"/>
      <c r="E21" s="18" t="s">
        <v>107</v>
      </c>
      <c r="F21" s="18">
        <v>12</v>
      </c>
      <c r="G21" s="18">
        <v>1</v>
      </c>
      <c r="H21" s="122"/>
      <c r="I21" s="19" t="s">
        <v>190</v>
      </c>
      <c r="J21" s="26" t="s">
        <v>28</v>
      </c>
      <c r="K21" s="22" t="s">
        <v>26</v>
      </c>
      <c r="L21" s="23"/>
      <c r="M21" s="24"/>
      <c r="N21" s="7"/>
    </row>
    <row r="22" spans="1:14" ht="21.75" customHeight="1" x14ac:dyDescent="0.25">
      <c r="A22" s="18">
        <v>1</v>
      </c>
      <c r="B22" s="19" t="s">
        <v>25</v>
      </c>
      <c r="C22" s="19" t="s">
        <v>29</v>
      </c>
      <c r="D22" s="18"/>
      <c r="E22" s="18" t="s">
        <v>107</v>
      </c>
      <c r="F22" s="18">
        <v>12</v>
      </c>
      <c r="G22" s="18">
        <v>1</v>
      </c>
      <c r="H22" s="122"/>
      <c r="I22" s="19" t="s">
        <v>190</v>
      </c>
      <c r="J22" s="26" t="s">
        <v>28</v>
      </c>
      <c r="K22" s="22" t="s">
        <v>26</v>
      </c>
      <c r="L22" s="23"/>
      <c r="M22" s="24"/>
      <c r="N22" s="7"/>
    </row>
    <row r="23" spans="1:14" ht="21.75" customHeight="1" x14ac:dyDescent="0.25">
      <c r="A23" s="18">
        <v>1</v>
      </c>
      <c r="B23" s="19" t="s">
        <v>25</v>
      </c>
      <c r="C23" s="19" t="s">
        <v>30</v>
      </c>
      <c r="D23" s="18"/>
      <c r="E23" s="18" t="s">
        <v>107</v>
      </c>
      <c r="F23" s="18">
        <v>12</v>
      </c>
      <c r="G23" s="18">
        <v>1</v>
      </c>
      <c r="H23" s="122"/>
      <c r="I23" s="19" t="s">
        <v>190</v>
      </c>
      <c r="J23" s="26" t="s">
        <v>28</v>
      </c>
      <c r="K23" s="22" t="s">
        <v>26</v>
      </c>
      <c r="L23" s="23"/>
      <c r="M23" s="24"/>
      <c r="N23" s="7"/>
    </row>
    <row r="24" spans="1:14" ht="21.75" customHeight="1" x14ac:dyDescent="0.25">
      <c r="A24" s="18">
        <v>1</v>
      </c>
      <c r="B24" s="19" t="s">
        <v>25</v>
      </c>
      <c r="C24" s="19" t="s">
        <v>31</v>
      </c>
      <c r="D24" s="18"/>
      <c r="E24" s="18" t="s">
        <v>107</v>
      </c>
      <c r="F24" s="18">
        <v>12</v>
      </c>
      <c r="G24" s="18">
        <v>1</v>
      </c>
      <c r="H24" s="122"/>
      <c r="I24" s="19" t="s">
        <v>190</v>
      </c>
      <c r="J24" s="26" t="s">
        <v>28</v>
      </c>
      <c r="K24" s="22" t="s">
        <v>26</v>
      </c>
      <c r="L24" s="23"/>
      <c r="M24" s="24"/>
      <c r="N24" s="7"/>
    </row>
    <row r="25" spans="1:14" ht="21.75" customHeight="1" x14ac:dyDescent="0.25">
      <c r="A25" s="18">
        <v>1</v>
      </c>
      <c r="B25" s="19" t="s">
        <v>32</v>
      </c>
      <c r="C25" s="27" t="s">
        <v>216</v>
      </c>
      <c r="D25" s="18"/>
      <c r="E25" s="28" t="s">
        <v>33</v>
      </c>
      <c r="F25" s="18">
        <v>12</v>
      </c>
      <c r="G25" s="18">
        <v>1</v>
      </c>
      <c r="H25" s="122"/>
      <c r="I25" s="19" t="s">
        <v>190</v>
      </c>
      <c r="J25" s="26" t="s">
        <v>28</v>
      </c>
      <c r="K25" s="22" t="s">
        <v>26</v>
      </c>
      <c r="L25" s="23"/>
      <c r="M25" s="24"/>
      <c r="N25" s="7"/>
    </row>
    <row r="26" spans="1:14" ht="21.75" customHeight="1" x14ac:dyDescent="0.25">
      <c r="A26" s="18">
        <v>1</v>
      </c>
      <c r="B26" s="19" t="s">
        <v>34</v>
      </c>
      <c r="C26" s="27" t="s">
        <v>213</v>
      </c>
      <c r="D26" s="18"/>
      <c r="E26" s="28" t="s">
        <v>33</v>
      </c>
      <c r="F26" s="18">
        <v>12</v>
      </c>
      <c r="G26" s="18">
        <v>1</v>
      </c>
      <c r="H26" s="121"/>
      <c r="I26" s="19" t="s">
        <v>190</v>
      </c>
      <c r="J26" s="26" t="s">
        <v>28</v>
      </c>
      <c r="K26" s="22" t="s">
        <v>26</v>
      </c>
      <c r="L26" s="23"/>
      <c r="M26" s="24"/>
      <c r="N26" s="7"/>
    </row>
    <row r="27" spans="1:14" ht="21.75" customHeight="1" x14ac:dyDescent="0.25">
      <c r="A27" s="18">
        <v>1</v>
      </c>
      <c r="B27" s="19" t="s">
        <v>25</v>
      </c>
      <c r="C27" s="19"/>
      <c r="D27" s="20" t="s">
        <v>105</v>
      </c>
      <c r="E27" s="18" t="s">
        <v>110</v>
      </c>
      <c r="F27" s="18">
        <v>570</v>
      </c>
      <c r="G27" s="18">
        <v>0</v>
      </c>
      <c r="H27" s="18">
        <v>19</v>
      </c>
      <c r="I27" s="19" t="s">
        <v>190</v>
      </c>
      <c r="J27" s="18" t="s">
        <v>28</v>
      </c>
      <c r="K27" s="22" t="s">
        <v>26</v>
      </c>
      <c r="L27" s="23"/>
      <c r="M27" s="24"/>
      <c r="N27" s="7"/>
    </row>
    <row r="28" spans="1:14" ht="21.75" customHeight="1" x14ac:dyDescent="0.25">
      <c r="A28" s="29">
        <v>1</v>
      </c>
      <c r="B28" s="30" t="s">
        <v>35</v>
      </c>
      <c r="C28" s="31" t="s">
        <v>78</v>
      </c>
      <c r="D28" s="30"/>
      <c r="E28" s="29" t="s">
        <v>107</v>
      </c>
      <c r="F28" s="32">
        <v>6</v>
      </c>
      <c r="G28" s="32">
        <v>0.5</v>
      </c>
      <c r="H28" s="32">
        <v>0</v>
      </c>
      <c r="I28" s="31" t="s">
        <v>191</v>
      </c>
      <c r="J28" s="32" t="s">
        <v>36</v>
      </c>
      <c r="K28" s="33" t="s">
        <v>37</v>
      </c>
      <c r="L28" s="10"/>
      <c r="M28" s="14"/>
      <c r="N28" s="7"/>
    </row>
    <row r="29" spans="1:14" ht="21.75" customHeight="1" x14ac:dyDescent="0.25">
      <c r="A29" s="29">
        <v>1</v>
      </c>
      <c r="B29" s="30" t="s">
        <v>38</v>
      </c>
      <c r="C29" s="31" t="s">
        <v>39</v>
      </c>
      <c r="D29" s="30"/>
      <c r="E29" s="29" t="s">
        <v>107</v>
      </c>
      <c r="F29" s="32">
        <v>6</v>
      </c>
      <c r="G29" s="32">
        <v>0.5</v>
      </c>
      <c r="H29" s="32">
        <v>0</v>
      </c>
      <c r="I29" s="31" t="s">
        <v>192</v>
      </c>
      <c r="J29" s="32" t="s">
        <v>40</v>
      </c>
      <c r="K29" s="33" t="s">
        <v>37</v>
      </c>
      <c r="L29" s="7" t="s">
        <v>106</v>
      </c>
      <c r="M29" s="6" t="s">
        <v>113</v>
      </c>
      <c r="N29" s="7">
        <v>1</v>
      </c>
    </row>
    <row r="30" spans="1:14" ht="21.75" customHeight="1" x14ac:dyDescent="0.25">
      <c r="A30" s="29">
        <v>1</v>
      </c>
      <c r="B30" s="30" t="s">
        <v>41</v>
      </c>
      <c r="C30" s="30" t="s">
        <v>42</v>
      </c>
      <c r="D30" s="30"/>
      <c r="E30" s="29" t="s">
        <v>107</v>
      </c>
      <c r="F30" s="32">
        <v>6</v>
      </c>
      <c r="G30" s="32">
        <v>0.5</v>
      </c>
      <c r="H30" s="32">
        <v>0</v>
      </c>
      <c r="I30" s="31" t="s">
        <v>193</v>
      </c>
      <c r="J30" s="32" t="s">
        <v>40</v>
      </c>
      <c r="K30" s="33" t="s">
        <v>37</v>
      </c>
      <c r="L30" s="10"/>
      <c r="M30" s="14"/>
      <c r="N30" s="7"/>
    </row>
    <row r="31" spans="1:14" ht="21.75" customHeight="1" x14ac:dyDescent="0.25">
      <c r="A31" s="29">
        <v>1</v>
      </c>
      <c r="B31" s="30" t="s">
        <v>43</v>
      </c>
      <c r="C31" s="30" t="s">
        <v>88</v>
      </c>
      <c r="D31" s="30"/>
      <c r="E31" s="29" t="s">
        <v>107</v>
      </c>
      <c r="F31" s="32">
        <v>6</v>
      </c>
      <c r="G31" s="32">
        <v>0.5</v>
      </c>
      <c r="H31" s="32">
        <v>0</v>
      </c>
      <c r="I31" s="31" t="s">
        <v>194</v>
      </c>
      <c r="J31" s="32" t="s">
        <v>40</v>
      </c>
      <c r="K31" s="33" t="s">
        <v>37</v>
      </c>
      <c r="L31" s="10"/>
      <c r="M31" s="14"/>
      <c r="N31" s="7"/>
    </row>
    <row r="32" spans="1:14" ht="21.75" customHeight="1" x14ac:dyDescent="0.25">
      <c r="A32" s="29">
        <v>1</v>
      </c>
      <c r="B32" s="30" t="s">
        <v>44</v>
      </c>
      <c r="C32" s="30" t="s">
        <v>45</v>
      </c>
      <c r="D32" s="30"/>
      <c r="E32" s="29" t="s">
        <v>107</v>
      </c>
      <c r="F32" s="32">
        <v>6</v>
      </c>
      <c r="G32" s="32">
        <v>0.5</v>
      </c>
      <c r="H32" s="32">
        <v>0</v>
      </c>
      <c r="I32" s="31" t="s">
        <v>195</v>
      </c>
      <c r="J32" s="32" t="s">
        <v>40</v>
      </c>
      <c r="K32" s="33" t="s">
        <v>37</v>
      </c>
      <c r="L32" s="10"/>
      <c r="M32" s="14"/>
      <c r="N32" s="7"/>
    </row>
    <row r="33" spans="1:16" s="44" customFormat="1" ht="21.75" customHeight="1" x14ac:dyDescent="0.25">
      <c r="A33" s="29">
        <v>1</v>
      </c>
      <c r="B33" s="30" t="s">
        <v>46</v>
      </c>
      <c r="C33" s="34" t="s">
        <v>221</v>
      </c>
      <c r="D33" s="30"/>
      <c r="E33" s="28" t="s">
        <v>33</v>
      </c>
      <c r="F33" s="32">
        <v>6</v>
      </c>
      <c r="G33" s="32">
        <v>0.5</v>
      </c>
      <c r="H33" s="32">
        <v>0</v>
      </c>
      <c r="I33" s="31" t="s">
        <v>196</v>
      </c>
      <c r="J33" s="32" t="s">
        <v>40</v>
      </c>
      <c r="K33" s="33" t="s">
        <v>37</v>
      </c>
      <c r="L33" s="10"/>
      <c r="M33" s="14"/>
      <c r="N33" s="10"/>
      <c r="O33" s="43"/>
      <c r="P33" s="43"/>
    </row>
    <row r="34" spans="1:16" s="44" customFormat="1" ht="21.75" customHeight="1" x14ac:dyDescent="0.25">
      <c r="A34" s="35">
        <v>1</v>
      </c>
      <c r="B34" s="36"/>
      <c r="C34" s="36"/>
      <c r="D34" s="36"/>
      <c r="E34" s="36"/>
      <c r="F34" s="35"/>
      <c r="G34" s="35">
        <v>1</v>
      </c>
      <c r="H34" s="35">
        <v>0</v>
      </c>
      <c r="I34" s="36"/>
      <c r="J34" s="37" t="s">
        <v>47</v>
      </c>
      <c r="K34" s="38" t="s">
        <v>48</v>
      </c>
      <c r="L34" s="10"/>
      <c r="M34" s="14"/>
      <c r="N34" s="10"/>
      <c r="O34" s="43"/>
      <c r="P34" s="43"/>
    </row>
    <row r="35" spans="1:16" s="44" customFormat="1" ht="21.75" customHeight="1" x14ac:dyDescent="0.25">
      <c r="A35" s="127" t="s">
        <v>49</v>
      </c>
      <c r="B35" s="128"/>
      <c r="C35" s="128"/>
      <c r="D35" s="128"/>
      <c r="E35" s="128"/>
      <c r="F35" s="129"/>
      <c r="G35" s="45">
        <f>SUM(G8:G34)</f>
        <v>16</v>
      </c>
      <c r="H35" s="45">
        <f>SUM(H8:H34)</f>
        <v>44</v>
      </c>
      <c r="I35" s="109"/>
      <c r="J35" s="110"/>
      <c r="K35" s="110"/>
      <c r="L35" s="46"/>
      <c r="M35" s="46"/>
      <c r="N35" s="47"/>
      <c r="O35" s="43"/>
      <c r="P35" s="43"/>
    </row>
    <row r="36" spans="1:16" ht="21.75" customHeight="1" x14ac:dyDescent="0.25">
      <c r="A36" s="130"/>
      <c r="B36" s="131"/>
      <c r="C36" s="131"/>
      <c r="D36" s="131"/>
      <c r="E36" s="131"/>
      <c r="F36" s="132"/>
      <c r="G36" s="135">
        <f>SUM(G35:H35)</f>
        <v>60</v>
      </c>
      <c r="H36" s="136"/>
      <c r="I36" s="110"/>
      <c r="J36" s="110"/>
      <c r="K36" s="110"/>
      <c r="L36" s="48"/>
      <c r="M36" s="48"/>
      <c r="N36" s="49"/>
    </row>
    <row r="37" spans="1:16" ht="21.75" customHeight="1" x14ac:dyDescent="0.25">
      <c r="A37" s="50">
        <v>2</v>
      </c>
      <c r="B37" s="19" t="s">
        <v>50</v>
      </c>
      <c r="C37" s="19"/>
      <c r="D37" s="19" t="s">
        <v>51</v>
      </c>
      <c r="E37" s="18" t="s">
        <v>107</v>
      </c>
      <c r="F37" s="18">
        <v>30</v>
      </c>
      <c r="G37" s="50"/>
      <c r="H37" s="50">
        <v>1</v>
      </c>
      <c r="I37" s="51" t="s">
        <v>197</v>
      </c>
      <c r="J37" s="21" t="s">
        <v>111</v>
      </c>
      <c r="K37" s="76" t="s">
        <v>26</v>
      </c>
      <c r="L37" s="55"/>
      <c r="M37" s="77"/>
      <c r="N37" s="7"/>
    </row>
    <row r="38" spans="1:16" ht="21.75" customHeight="1" x14ac:dyDescent="0.25">
      <c r="A38" s="50">
        <v>2</v>
      </c>
      <c r="B38" s="19" t="s">
        <v>25</v>
      </c>
      <c r="C38" s="19"/>
      <c r="D38" s="18" t="s">
        <v>105</v>
      </c>
      <c r="E38" s="18" t="s">
        <v>110</v>
      </c>
      <c r="F38" s="18">
        <v>180</v>
      </c>
      <c r="G38" s="50"/>
      <c r="H38" s="18">
        <v>6</v>
      </c>
      <c r="I38" s="19" t="s">
        <v>190</v>
      </c>
      <c r="J38" s="21" t="s">
        <v>111</v>
      </c>
      <c r="K38" s="78" t="s">
        <v>26</v>
      </c>
      <c r="L38" s="55"/>
      <c r="M38" s="77"/>
      <c r="N38" s="7"/>
    </row>
    <row r="39" spans="1:16" ht="21.75" customHeight="1" x14ac:dyDescent="0.25">
      <c r="A39" s="50">
        <v>2</v>
      </c>
      <c r="B39" s="19" t="s">
        <v>52</v>
      </c>
      <c r="C39" s="19"/>
      <c r="D39" s="79" t="s">
        <v>115</v>
      </c>
      <c r="E39" s="18" t="s">
        <v>110</v>
      </c>
      <c r="F39" s="18">
        <v>15</v>
      </c>
      <c r="G39" s="50"/>
      <c r="H39" s="18">
        <v>0.5</v>
      </c>
      <c r="I39" s="80" t="s">
        <v>198</v>
      </c>
      <c r="J39" s="21" t="s">
        <v>111</v>
      </c>
      <c r="K39" s="78" t="s">
        <v>26</v>
      </c>
      <c r="L39" s="55"/>
      <c r="M39" s="77"/>
      <c r="N39" s="7"/>
    </row>
    <row r="40" spans="1:16" ht="21.75" customHeight="1" x14ac:dyDescent="0.25">
      <c r="A40" s="50">
        <v>2</v>
      </c>
      <c r="B40" s="19" t="s">
        <v>53</v>
      </c>
      <c r="C40" s="19"/>
      <c r="D40" s="19" t="s">
        <v>54</v>
      </c>
      <c r="E40" s="18" t="s">
        <v>110</v>
      </c>
      <c r="F40" s="18">
        <v>15</v>
      </c>
      <c r="G40" s="50"/>
      <c r="H40" s="18">
        <v>0.5</v>
      </c>
      <c r="I40" s="81" t="s">
        <v>199</v>
      </c>
      <c r="J40" s="25" t="s">
        <v>112</v>
      </c>
      <c r="K40" s="78" t="s">
        <v>26</v>
      </c>
      <c r="L40" s="55"/>
      <c r="M40" s="77"/>
      <c r="N40" s="7"/>
    </row>
    <row r="41" spans="1:16" ht="21.75" customHeight="1" x14ac:dyDescent="0.25">
      <c r="A41" s="50">
        <v>2</v>
      </c>
      <c r="B41" s="19" t="s">
        <v>25</v>
      </c>
      <c r="C41" s="19"/>
      <c r="D41" s="18" t="s">
        <v>105</v>
      </c>
      <c r="E41" s="18" t="s">
        <v>110</v>
      </c>
      <c r="F41" s="18">
        <v>360</v>
      </c>
      <c r="G41" s="50"/>
      <c r="H41" s="18">
        <v>12</v>
      </c>
      <c r="I41" s="19" t="s">
        <v>190</v>
      </c>
      <c r="J41" s="25" t="s">
        <v>112</v>
      </c>
      <c r="K41" s="78" t="s">
        <v>26</v>
      </c>
      <c r="L41" s="55"/>
      <c r="M41" s="77"/>
      <c r="N41" s="7"/>
    </row>
    <row r="42" spans="1:16" ht="21.75" customHeight="1" x14ac:dyDescent="0.25">
      <c r="A42" s="50">
        <v>2</v>
      </c>
      <c r="B42" s="19" t="s">
        <v>55</v>
      </c>
      <c r="C42" s="27" t="s">
        <v>214</v>
      </c>
      <c r="D42" s="19"/>
      <c r="E42" s="28" t="s">
        <v>33</v>
      </c>
      <c r="F42" s="18">
        <v>12</v>
      </c>
      <c r="G42" s="18">
        <v>1</v>
      </c>
      <c r="H42" s="18"/>
      <c r="I42" s="19" t="s">
        <v>190</v>
      </c>
      <c r="J42" s="18" t="s">
        <v>28</v>
      </c>
      <c r="K42" s="78" t="s">
        <v>26</v>
      </c>
      <c r="L42" s="55"/>
      <c r="M42" s="77"/>
      <c r="N42" s="7"/>
    </row>
    <row r="43" spans="1:16" ht="21.75" customHeight="1" x14ac:dyDescent="0.25">
      <c r="A43" s="50">
        <v>2</v>
      </c>
      <c r="B43" s="19" t="s">
        <v>81</v>
      </c>
      <c r="C43" s="27" t="s">
        <v>207</v>
      </c>
      <c r="D43" s="19"/>
      <c r="E43" s="28" t="s">
        <v>33</v>
      </c>
      <c r="F43" s="18">
        <v>24</v>
      </c>
      <c r="G43" s="18">
        <v>2</v>
      </c>
      <c r="H43" s="18"/>
      <c r="I43" s="19" t="s">
        <v>190</v>
      </c>
      <c r="J43" s="18" t="s">
        <v>28</v>
      </c>
      <c r="K43" s="78" t="s">
        <v>26</v>
      </c>
      <c r="L43" s="55"/>
      <c r="M43" s="77"/>
      <c r="N43" s="7"/>
    </row>
    <row r="44" spans="1:16" ht="21.75" customHeight="1" x14ac:dyDescent="0.25">
      <c r="A44" s="50">
        <v>2</v>
      </c>
      <c r="B44" s="19" t="s">
        <v>91</v>
      </c>
      <c r="C44" s="27" t="s">
        <v>217</v>
      </c>
      <c r="D44" s="19"/>
      <c r="E44" s="28" t="s">
        <v>33</v>
      </c>
      <c r="F44" s="18">
        <v>6</v>
      </c>
      <c r="G44" s="18">
        <v>0.5</v>
      </c>
      <c r="H44" s="18"/>
      <c r="I44" s="19" t="s">
        <v>190</v>
      </c>
      <c r="J44" s="18" t="s">
        <v>28</v>
      </c>
      <c r="K44" s="78" t="s">
        <v>26</v>
      </c>
      <c r="L44" s="55"/>
      <c r="M44" s="77"/>
      <c r="N44" s="7"/>
    </row>
    <row r="45" spans="1:16" ht="21.75" customHeight="1" x14ac:dyDescent="0.25">
      <c r="A45" s="50">
        <v>2</v>
      </c>
      <c r="B45" s="19" t="s">
        <v>90</v>
      </c>
      <c r="C45" s="34" t="s">
        <v>95</v>
      </c>
      <c r="D45" s="19"/>
      <c r="E45" s="28" t="s">
        <v>33</v>
      </c>
      <c r="F45" s="18">
        <v>6</v>
      </c>
      <c r="G45" s="18">
        <v>0.5</v>
      </c>
      <c r="H45" s="18"/>
      <c r="I45" s="19" t="s">
        <v>190</v>
      </c>
      <c r="J45" s="18" t="s">
        <v>28</v>
      </c>
      <c r="K45" s="78" t="s">
        <v>26</v>
      </c>
      <c r="L45" s="55"/>
      <c r="M45" s="77"/>
      <c r="N45" s="7"/>
    </row>
    <row r="46" spans="1:16" ht="21.75" customHeight="1" x14ac:dyDescent="0.25">
      <c r="A46" s="50">
        <v>2</v>
      </c>
      <c r="B46" s="19" t="s">
        <v>82</v>
      </c>
      <c r="C46" s="27" t="s">
        <v>208</v>
      </c>
      <c r="D46" s="19"/>
      <c r="E46" s="28" t="s">
        <v>33</v>
      </c>
      <c r="F46" s="18">
        <v>24</v>
      </c>
      <c r="G46" s="18">
        <v>2</v>
      </c>
      <c r="H46" s="18"/>
      <c r="I46" s="19" t="s">
        <v>190</v>
      </c>
      <c r="J46" s="18" t="s">
        <v>28</v>
      </c>
      <c r="K46" s="78" t="s">
        <v>26</v>
      </c>
      <c r="L46" s="55"/>
      <c r="M46" s="77"/>
      <c r="N46" s="7"/>
    </row>
    <row r="47" spans="1:16" ht="21.75" customHeight="1" x14ac:dyDescent="0.25">
      <c r="A47" s="50">
        <v>2</v>
      </c>
      <c r="B47" s="19" t="s">
        <v>89</v>
      </c>
      <c r="C47" s="27" t="s">
        <v>218</v>
      </c>
      <c r="D47" s="19"/>
      <c r="E47" s="28" t="s">
        <v>33</v>
      </c>
      <c r="F47" s="18">
        <v>12</v>
      </c>
      <c r="G47" s="18">
        <v>1</v>
      </c>
      <c r="H47" s="18"/>
      <c r="I47" s="19" t="s">
        <v>190</v>
      </c>
      <c r="J47" s="18" t="s">
        <v>28</v>
      </c>
      <c r="K47" s="78" t="s">
        <v>26</v>
      </c>
      <c r="L47" s="55"/>
      <c r="M47" s="77"/>
      <c r="N47" s="7"/>
    </row>
    <row r="48" spans="1:16" ht="21.75" customHeight="1" x14ac:dyDescent="0.25">
      <c r="A48" s="50">
        <v>2</v>
      </c>
      <c r="B48" s="19" t="s">
        <v>25</v>
      </c>
      <c r="C48" s="19" t="s">
        <v>62</v>
      </c>
      <c r="D48" s="19"/>
      <c r="E48" s="18" t="s">
        <v>107</v>
      </c>
      <c r="F48" s="18">
        <v>12</v>
      </c>
      <c r="G48" s="18">
        <v>1</v>
      </c>
      <c r="H48" s="18"/>
      <c r="I48" s="19" t="s">
        <v>190</v>
      </c>
      <c r="J48" s="18" t="s">
        <v>28</v>
      </c>
      <c r="K48" s="78" t="s">
        <v>26</v>
      </c>
      <c r="L48" s="55"/>
      <c r="M48" s="77"/>
      <c r="N48" s="7"/>
    </row>
    <row r="49" spans="1:14" ht="21.75" customHeight="1" x14ac:dyDescent="0.25">
      <c r="A49" s="50">
        <v>2</v>
      </c>
      <c r="B49" s="19" t="s">
        <v>25</v>
      </c>
      <c r="C49" s="19" t="s">
        <v>31</v>
      </c>
      <c r="D49" s="19"/>
      <c r="E49" s="18" t="s">
        <v>107</v>
      </c>
      <c r="F49" s="18">
        <v>12</v>
      </c>
      <c r="G49" s="18">
        <v>1</v>
      </c>
      <c r="H49" s="18"/>
      <c r="I49" s="19" t="s">
        <v>190</v>
      </c>
      <c r="J49" s="18" t="s">
        <v>28</v>
      </c>
      <c r="K49" s="78" t="s">
        <v>26</v>
      </c>
      <c r="L49" s="55"/>
      <c r="M49" s="77"/>
      <c r="N49" s="7"/>
    </row>
    <row r="50" spans="1:14" ht="21.75" customHeight="1" x14ac:dyDescent="0.25">
      <c r="A50" s="50">
        <v>2</v>
      </c>
      <c r="B50" s="19" t="s">
        <v>25</v>
      </c>
      <c r="C50" s="19"/>
      <c r="D50" s="18" t="s">
        <v>105</v>
      </c>
      <c r="E50" s="18"/>
      <c r="F50" s="18"/>
      <c r="G50" s="50"/>
      <c r="H50" s="18">
        <v>29</v>
      </c>
      <c r="I50" s="19" t="s">
        <v>190</v>
      </c>
      <c r="J50" s="18" t="s">
        <v>28</v>
      </c>
      <c r="K50" s="78" t="s">
        <v>26</v>
      </c>
      <c r="L50" s="55"/>
      <c r="M50" s="77"/>
      <c r="N50" s="7"/>
    </row>
    <row r="51" spans="1:14" ht="21.75" customHeight="1" x14ac:dyDescent="0.25">
      <c r="A51" s="35">
        <v>2</v>
      </c>
      <c r="B51" s="82"/>
      <c r="C51" s="82"/>
      <c r="D51" s="82"/>
      <c r="E51" s="82"/>
      <c r="F51" s="82"/>
      <c r="G51" s="35">
        <v>2</v>
      </c>
      <c r="H51" s="35"/>
      <c r="I51" s="36"/>
      <c r="J51" s="35" t="s">
        <v>47</v>
      </c>
      <c r="K51" s="38" t="s">
        <v>48</v>
      </c>
      <c r="L51" s="10"/>
      <c r="M51" s="14"/>
      <c r="N51" s="7"/>
    </row>
    <row r="52" spans="1:14" ht="21.75" customHeight="1" x14ac:dyDescent="0.25">
      <c r="A52" s="139" t="s">
        <v>56</v>
      </c>
      <c r="B52" s="139"/>
      <c r="C52" s="139"/>
      <c r="D52" s="139"/>
      <c r="E52" s="139"/>
      <c r="F52" s="139"/>
      <c r="G52" s="45">
        <f>SUM(G37:G51)</f>
        <v>11</v>
      </c>
      <c r="H52" s="45">
        <f>SUM(H37:H51)</f>
        <v>49</v>
      </c>
      <c r="I52" s="109"/>
      <c r="J52" s="110"/>
      <c r="K52" s="110"/>
      <c r="L52" s="46"/>
      <c r="M52" s="46"/>
      <c r="N52" s="47"/>
    </row>
    <row r="53" spans="1:14" ht="21.75" customHeight="1" x14ac:dyDescent="0.25">
      <c r="A53" s="139"/>
      <c r="B53" s="139"/>
      <c r="C53" s="139"/>
      <c r="D53" s="139"/>
      <c r="E53" s="139"/>
      <c r="F53" s="139"/>
      <c r="G53" s="135">
        <f>SUM(G52:H52)</f>
        <v>60</v>
      </c>
      <c r="H53" s="136"/>
      <c r="I53" s="110"/>
      <c r="J53" s="110"/>
      <c r="K53" s="110"/>
      <c r="L53" s="48"/>
      <c r="M53" s="48"/>
      <c r="N53" s="49"/>
    </row>
    <row r="54" spans="1:14" ht="21.75" customHeight="1" x14ac:dyDescent="0.25">
      <c r="A54" s="50">
        <v>3</v>
      </c>
      <c r="B54" s="19" t="s">
        <v>25</v>
      </c>
      <c r="C54" s="19"/>
      <c r="D54" s="18" t="s">
        <v>105</v>
      </c>
      <c r="E54" s="18" t="s">
        <v>110</v>
      </c>
      <c r="F54" s="18">
        <v>150</v>
      </c>
      <c r="G54" s="50">
        <v>0</v>
      </c>
      <c r="H54" s="18">
        <v>5</v>
      </c>
      <c r="I54" s="51" t="s">
        <v>190</v>
      </c>
      <c r="J54" s="21" t="s">
        <v>111</v>
      </c>
      <c r="K54" s="76" t="s">
        <v>26</v>
      </c>
      <c r="L54" s="53"/>
      <c r="M54" s="53"/>
      <c r="N54" s="54"/>
    </row>
    <row r="55" spans="1:14" ht="21.75" customHeight="1" x14ac:dyDescent="0.25">
      <c r="A55" s="50">
        <v>3</v>
      </c>
      <c r="B55" s="19" t="s">
        <v>80</v>
      </c>
      <c r="C55" s="27" t="s">
        <v>209</v>
      </c>
      <c r="D55" s="18"/>
      <c r="E55" s="28" t="s">
        <v>33</v>
      </c>
      <c r="F55" s="18">
        <v>24</v>
      </c>
      <c r="G55" s="18">
        <v>2</v>
      </c>
      <c r="H55" s="120">
        <v>0</v>
      </c>
      <c r="I55" s="19" t="s">
        <v>190</v>
      </c>
      <c r="J55" s="18" t="s">
        <v>28</v>
      </c>
      <c r="K55" s="78" t="s">
        <v>26</v>
      </c>
      <c r="L55" s="55"/>
      <c r="M55" s="55"/>
      <c r="N55" s="54"/>
    </row>
    <row r="56" spans="1:14" ht="21.75" customHeight="1" x14ac:dyDescent="0.25">
      <c r="A56" s="50">
        <v>3</v>
      </c>
      <c r="B56" s="19" t="s">
        <v>83</v>
      </c>
      <c r="C56" s="27" t="s">
        <v>210</v>
      </c>
      <c r="D56" s="18"/>
      <c r="E56" s="28" t="s">
        <v>33</v>
      </c>
      <c r="F56" s="26">
        <v>24</v>
      </c>
      <c r="G56" s="18">
        <v>2</v>
      </c>
      <c r="H56" s="133"/>
      <c r="I56" s="19" t="s">
        <v>190</v>
      </c>
      <c r="J56" s="18" t="s">
        <v>28</v>
      </c>
      <c r="K56" s="78" t="s">
        <v>26</v>
      </c>
      <c r="L56" s="55"/>
      <c r="M56" s="55"/>
      <c r="N56" s="54"/>
    </row>
    <row r="57" spans="1:14" ht="21.75" customHeight="1" x14ac:dyDescent="0.25">
      <c r="A57" s="50">
        <v>3</v>
      </c>
      <c r="B57" s="19" t="s">
        <v>79</v>
      </c>
      <c r="C57" s="27" t="s">
        <v>211</v>
      </c>
      <c r="D57" s="18"/>
      <c r="E57" s="28" t="s">
        <v>33</v>
      </c>
      <c r="F57" s="26">
        <v>24</v>
      </c>
      <c r="G57" s="18">
        <v>2</v>
      </c>
      <c r="H57" s="133"/>
      <c r="I57" s="19" t="s">
        <v>190</v>
      </c>
      <c r="J57" s="18" t="s">
        <v>28</v>
      </c>
      <c r="K57" s="78" t="s">
        <v>26</v>
      </c>
      <c r="L57" s="55"/>
      <c r="M57" s="55"/>
      <c r="N57" s="54"/>
    </row>
    <row r="58" spans="1:14" s="44" customFormat="1" ht="21.75" customHeight="1" x14ac:dyDescent="0.25">
      <c r="A58" s="50">
        <v>3</v>
      </c>
      <c r="B58" s="19" t="s">
        <v>61</v>
      </c>
      <c r="C58" s="27" t="s">
        <v>219</v>
      </c>
      <c r="D58" s="19"/>
      <c r="E58" s="28" t="s">
        <v>33</v>
      </c>
      <c r="F58" s="26">
        <v>12</v>
      </c>
      <c r="G58" s="50">
        <v>1</v>
      </c>
      <c r="H58" s="133"/>
      <c r="I58" s="56" t="s">
        <v>190</v>
      </c>
      <c r="J58" s="18" t="s">
        <v>28</v>
      </c>
      <c r="K58" s="78" t="s">
        <v>26</v>
      </c>
      <c r="L58" s="55"/>
      <c r="M58" s="55"/>
      <c r="N58" s="57"/>
    </row>
    <row r="59" spans="1:14" ht="21.75" customHeight="1" x14ac:dyDescent="0.25">
      <c r="A59" s="50">
        <v>3</v>
      </c>
      <c r="B59" s="19" t="s">
        <v>25</v>
      </c>
      <c r="C59" s="19" t="s">
        <v>29</v>
      </c>
      <c r="D59" s="18"/>
      <c r="E59" s="18" t="s">
        <v>107</v>
      </c>
      <c r="F59" s="18">
        <v>12</v>
      </c>
      <c r="G59" s="18">
        <v>1</v>
      </c>
      <c r="H59" s="133"/>
      <c r="I59" s="19" t="s">
        <v>190</v>
      </c>
      <c r="J59" s="18" t="s">
        <v>28</v>
      </c>
      <c r="K59" s="78" t="s">
        <v>26</v>
      </c>
      <c r="L59" s="55"/>
      <c r="M59" s="55"/>
      <c r="N59" s="54"/>
    </row>
    <row r="60" spans="1:14" ht="21.75" customHeight="1" x14ac:dyDescent="0.25">
      <c r="A60" s="50">
        <v>3</v>
      </c>
      <c r="B60" s="19" t="s">
        <v>57</v>
      </c>
      <c r="C60" s="19" t="s">
        <v>51</v>
      </c>
      <c r="D60" s="18"/>
      <c r="E60" s="18" t="s">
        <v>107</v>
      </c>
      <c r="F60" s="18">
        <v>12</v>
      </c>
      <c r="G60" s="18">
        <v>1</v>
      </c>
      <c r="H60" s="134"/>
      <c r="I60" s="19" t="s">
        <v>190</v>
      </c>
      <c r="J60" s="18" t="s">
        <v>28</v>
      </c>
      <c r="K60" s="78" t="s">
        <v>26</v>
      </c>
      <c r="L60" s="55"/>
      <c r="M60" s="55"/>
      <c r="N60" s="54"/>
    </row>
    <row r="61" spans="1:14" ht="21.75" customHeight="1" x14ac:dyDescent="0.25">
      <c r="A61" s="50">
        <v>3</v>
      </c>
      <c r="B61" s="19" t="s">
        <v>25</v>
      </c>
      <c r="C61" s="19"/>
      <c r="D61" s="18" t="s">
        <v>105</v>
      </c>
      <c r="E61" s="18" t="s">
        <v>110</v>
      </c>
      <c r="F61" s="18">
        <v>1020</v>
      </c>
      <c r="G61" s="50">
        <v>0</v>
      </c>
      <c r="H61" s="58">
        <v>34</v>
      </c>
      <c r="I61" s="19" t="s">
        <v>190</v>
      </c>
      <c r="J61" s="18" t="s">
        <v>28</v>
      </c>
      <c r="K61" s="78" t="s">
        <v>26</v>
      </c>
      <c r="L61" s="55"/>
      <c r="M61" s="55"/>
      <c r="N61" s="54"/>
    </row>
    <row r="62" spans="1:14" ht="21.75" customHeight="1" x14ac:dyDescent="0.25">
      <c r="A62" s="50">
        <v>3</v>
      </c>
      <c r="B62" s="19" t="s">
        <v>25</v>
      </c>
      <c r="C62" s="19"/>
      <c r="D62" s="18" t="s">
        <v>105</v>
      </c>
      <c r="E62" s="18" t="s">
        <v>110</v>
      </c>
      <c r="F62" s="18">
        <v>300</v>
      </c>
      <c r="G62" s="50">
        <v>0</v>
      </c>
      <c r="H62" s="58">
        <v>10</v>
      </c>
      <c r="I62" s="19" t="s">
        <v>190</v>
      </c>
      <c r="J62" s="25" t="s">
        <v>112</v>
      </c>
      <c r="K62" s="78" t="s">
        <v>26</v>
      </c>
      <c r="L62" s="55"/>
      <c r="M62" s="55"/>
      <c r="N62" s="54"/>
    </row>
    <row r="63" spans="1:14" ht="21.75" customHeight="1" x14ac:dyDescent="0.25">
      <c r="A63" s="35">
        <v>3</v>
      </c>
      <c r="B63" s="82" t="s">
        <v>58</v>
      </c>
      <c r="C63" s="82" t="s">
        <v>58</v>
      </c>
      <c r="D63" s="82"/>
      <c r="E63" s="82" t="s">
        <v>58</v>
      </c>
      <c r="F63" s="83">
        <v>24</v>
      </c>
      <c r="G63" s="35">
        <v>2</v>
      </c>
      <c r="H63" s="35">
        <v>0</v>
      </c>
      <c r="I63" s="36" t="s">
        <v>58</v>
      </c>
      <c r="J63" s="35" t="s">
        <v>47</v>
      </c>
      <c r="K63" s="38" t="s">
        <v>48</v>
      </c>
      <c r="L63" s="10"/>
      <c r="M63" s="10"/>
      <c r="N63" s="54"/>
    </row>
    <row r="64" spans="1:14" ht="21.75" customHeight="1" x14ac:dyDescent="0.25">
      <c r="A64" s="151" t="s">
        <v>59</v>
      </c>
      <c r="B64" s="152"/>
      <c r="C64" s="152"/>
      <c r="D64" s="152"/>
      <c r="E64" s="152"/>
      <c r="F64" s="153"/>
      <c r="G64" s="59">
        <f>SUM(G54:G63)</f>
        <v>11</v>
      </c>
      <c r="H64" s="59">
        <f>SUM(H54:H63)</f>
        <v>49</v>
      </c>
      <c r="I64" s="109"/>
      <c r="J64" s="110"/>
      <c r="K64" s="110"/>
      <c r="L64" s="46"/>
      <c r="M64" s="46"/>
      <c r="N64" s="47"/>
    </row>
    <row r="65" spans="1:14" ht="21.75" customHeight="1" x14ac:dyDescent="0.25">
      <c r="A65" s="130"/>
      <c r="B65" s="131"/>
      <c r="C65" s="131"/>
      <c r="D65" s="131"/>
      <c r="E65" s="131"/>
      <c r="F65" s="132"/>
      <c r="G65" s="154">
        <v>60</v>
      </c>
      <c r="H65" s="155"/>
      <c r="I65" s="110"/>
      <c r="J65" s="110"/>
      <c r="K65" s="110"/>
      <c r="L65" s="48"/>
      <c r="M65" s="48"/>
      <c r="N65" s="49"/>
    </row>
    <row r="66" spans="1:14" ht="21.75" customHeight="1" x14ac:dyDescent="0.25">
      <c r="A66" s="50">
        <v>4</v>
      </c>
      <c r="B66" s="19" t="s">
        <v>63</v>
      </c>
      <c r="C66" s="60" t="s">
        <v>27</v>
      </c>
      <c r="D66" s="19"/>
      <c r="E66" s="18" t="s">
        <v>107</v>
      </c>
      <c r="F66" s="26">
        <v>12</v>
      </c>
      <c r="G66" s="50">
        <v>1</v>
      </c>
      <c r="H66" s="120">
        <v>26</v>
      </c>
      <c r="I66" s="84" t="s">
        <v>190</v>
      </c>
      <c r="J66" s="52" t="s">
        <v>28</v>
      </c>
      <c r="K66" s="76" t="s">
        <v>26</v>
      </c>
      <c r="L66" s="55"/>
      <c r="M66" s="77"/>
      <c r="N66" s="7"/>
    </row>
    <row r="67" spans="1:14" ht="21.75" customHeight="1" x14ac:dyDescent="0.25">
      <c r="A67" s="50">
        <v>4</v>
      </c>
      <c r="B67" s="19" t="s">
        <v>63</v>
      </c>
      <c r="C67" s="60" t="s">
        <v>62</v>
      </c>
      <c r="D67" s="19"/>
      <c r="E67" s="18" t="s">
        <v>107</v>
      </c>
      <c r="F67" s="26">
        <v>12</v>
      </c>
      <c r="G67" s="50">
        <v>1</v>
      </c>
      <c r="H67" s="133"/>
      <c r="I67" s="56" t="s">
        <v>190</v>
      </c>
      <c r="J67" s="18" t="s">
        <v>28</v>
      </c>
      <c r="K67" s="78" t="s">
        <v>26</v>
      </c>
      <c r="L67" s="55"/>
      <c r="M67" s="77"/>
      <c r="N67" s="7"/>
    </row>
    <row r="68" spans="1:14" ht="21.75" customHeight="1" x14ac:dyDescent="0.25">
      <c r="A68" s="50">
        <v>4</v>
      </c>
      <c r="B68" s="19" t="s">
        <v>96</v>
      </c>
      <c r="C68" s="104" t="s">
        <v>222</v>
      </c>
      <c r="D68" s="19"/>
      <c r="E68" s="28" t="s">
        <v>33</v>
      </c>
      <c r="F68" s="26">
        <v>6</v>
      </c>
      <c r="G68" s="50">
        <v>0.5</v>
      </c>
      <c r="H68" s="133"/>
      <c r="I68" s="56" t="s">
        <v>190</v>
      </c>
      <c r="J68" s="18" t="s">
        <v>28</v>
      </c>
      <c r="K68" s="78" t="s">
        <v>26</v>
      </c>
      <c r="L68" s="55"/>
      <c r="M68" s="77"/>
      <c r="N68" s="7"/>
    </row>
    <row r="69" spans="1:14" ht="21.75" customHeight="1" x14ac:dyDescent="0.25">
      <c r="A69" s="50">
        <v>4</v>
      </c>
      <c r="B69" s="19" t="s">
        <v>25</v>
      </c>
      <c r="C69" s="61" t="s">
        <v>64</v>
      </c>
      <c r="D69" s="62"/>
      <c r="E69" s="58" t="s">
        <v>107</v>
      </c>
      <c r="F69" s="26">
        <v>6</v>
      </c>
      <c r="G69" s="50">
        <v>0.5</v>
      </c>
      <c r="H69" s="133"/>
      <c r="I69" s="56" t="s">
        <v>190</v>
      </c>
      <c r="J69" s="18" t="s">
        <v>28</v>
      </c>
      <c r="K69" s="78" t="s">
        <v>26</v>
      </c>
      <c r="L69" s="55"/>
      <c r="M69" s="77"/>
      <c r="N69" s="7"/>
    </row>
    <row r="70" spans="1:14" ht="21.75" customHeight="1" x14ac:dyDescent="0.25">
      <c r="A70" s="50">
        <v>4</v>
      </c>
      <c r="B70" s="19" t="s">
        <v>25</v>
      </c>
      <c r="C70" s="61" t="s">
        <v>30</v>
      </c>
      <c r="D70" s="62"/>
      <c r="E70" s="58" t="s">
        <v>107</v>
      </c>
      <c r="F70" s="26">
        <v>12</v>
      </c>
      <c r="G70" s="50">
        <v>1</v>
      </c>
      <c r="H70" s="133"/>
      <c r="I70" s="56" t="s">
        <v>190</v>
      </c>
      <c r="J70" s="18" t="s">
        <v>28</v>
      </c>
      <c r="K70" s="78" t="s">
        <v>26</v>
      </c>
      <c r="L70" s="55"/>
      <c r="M70" s="77"/>
      <c r="N70" s="7"/>
    </row>
    <row r="71" spans="1:14" ht="21.75" customHeight="1" x14ac:dyDescent="0.25">
      <c r="A71" s="50">
        <v>4</v>
      </c>
      <c r="B71" s="19" t="s">
        <v>25</v>
      </c>
      <c r="C71" s="19" t="s">
        <v>65</v>
      </c>
      <c r="D71" s="18"/>
      <c r="E71" s="18" t="s">
        <v>107</v>
      </c>
      <c r="F71" s="18">
        <v>12</v>
      </c>
      <c r="G71" s="18">
        <v>1</v>
      </c>
      <c r="H71" s="133"/>
      <c r="I71" s="19" t="s">
        <v>190</v>
      </c>
      <c r="J71" s="26" t="s">
        <v>28</v>
      </c>
      <c r="K71" s="78" t="s">
        <v>26</v>
      </c>
      <c r="L71" s="55"/>
      <c r="M71" s="77"/>
      <c r="N71" s="7"/>
    </row>
    <row r="72" spans="1:14" ht="21.75" customHeight="1" x14ac:dyDescent="0.25">
      <c r="A72" s="50">
        <v>4</v>
      </c>
      <c r="B72" s="62" t="s">
        <v>66</v>
      </c>
      <c r="C72" s="105" t="s">
        <v>205</v>
      </c>
      <c r="D72" s="19"/>
      <c r="E72" s="28" t="s">
        <v>206</v>
      </c>
      <c r="F72" s="26">
        <v>12</v>
      </c>
      <c r="G72" s="50">
        <v>1</v>
      </c>
      <c r="H72" s="134"/>
      <c r="I72" s="56" t="s">
        <v>190</v>
      </c>
      <c r="J72" s="26" t="s">
        <v>28</v>
      </c>
      <c r="K72" s="78" t="s">
        <v>26</v>
      </c>
      <c r="L72" s="55"/>
      <c r="M72" s="77"/>
      <c r="N72" s="7"/>
    </row>
    <row r="73" spans="1:14" ht="21.75" customHeight="1" x14ac:dyDescent="0.25">
      <c r="A73" s="50">
        <v>4</v>
      </c>
      <c r="B73" s="19" t="s">
        <v>67</v>
      </c>
      <c r="C73" s="19"/>
      <c r="D73" s="18" t="s">
        <v>105</v>
      </c>
      <c r="E73" s="18" t="s">
        <v>110</v>
      </c>
      <c r="F73" s="18">
        <v>780</v>
      </c>
      <c r="G73" s="63">
        <v>0</v>
      </c>
      <c r="H73" s="52">
        <v>26</v>
      </c>
      <c r="I73" s="19" t="s">
        <v>190</v>
      </c>
      <c r="J73" s="18" t="s">
        <v>28</v>
      </c>
      <c r="K73" s="78" t="s">
        <v>26</v>
      </c>
      <c r="L73" s="55"/>
      <c r="M73" s="77"/>
      <c r="N73" s="7"/>
    </row>
    <row r="74" spans="1:14" ht="21.75" customHeight="1" x14ac:dyDescent="0.25">
      <c r="A74" s="85">
        <v>4</v>
      </c>
      <c r="B74" s="31" t="s">
        <v>68</v>
      </c>
      <c r="C74" s="31" t="s">
        <v>69</v>
      </c>
      <c r="D74" s="32"/>
      <c r="E74" s="32"/>
      <c r="F74" s="86">
        <v>6</v>
      </c>
      <c r="G74" s="85">
        <v>0.5</v>
      </c>
      <c r="H74" s="87"/>
      <c r="I74" s="31" t="s">
        <v>224</v>
      </c>
      <c r="J74" s="86" t="s">
        <v>40</v>
      </c>
      <c r="K74" s="33" t="s">
        <v>37</v>
      </c>
      <c r="L74" s="10"/>
      <c r="M74" s="14"/>
      <c r="N74" s="7"/>
    </row>
    <row r="75" spans="1:14" ht="21.75" customHeight="1" x14ac:dyDescent="0.25">
      <c r="A75" s="85">
        <v>4</v>
      </c>
      <c r="B75" s="31" t="s">
        <v>70</v>
      </c>
      <c r="C75" s="88" t="s">
        <v>71</v>
      </c>
      <c r="D75" s="31"/>
      <c r="E75" s="32" t="s">
        <v>107</v>
      </c>
      <c r="F75" s="86">
        <v>6</v>
      </c>
      <c r="G75" s="85">
        <v>0.5</v>
      </c>
      <c r="H75" s="87"/>
      <c r="I75" s="31" t="s">
        <v>200</v>
      </c>
      <c r="J75" s="86" t="s">
        <v>40</v>
      </c>
      <c r="K75" s="33" t="s">
        <v>37</v>
      </c>
      <c r="L75" s="10"/>
      <c r="M75" s="14"/>
      <c r="N75" s="7"/>
    </row>
    <row r="76" spans="1:14" ht="21.75" customHeight="1" x14ac:dyDescent="0.25">
      <c r="A76" s="85">
        <v>4</v>
      </c>
      <c r="B76" s="31" t="s">
        <v>72</v>
      </c>
      <c r="C76" s="31" t="s">
        <v>73</v>
      </c>
      <c r="D76" s="32"/>
      <c r="E76" s="32"/>
      <c r="F76" s="86">
        <v>6</v>
      </c>
      <c r="G76" s="85">
        <v>0.5</v>
      </c>
      <c r="H76" s="87"/>
      <c r="I76" s="31" t="s">
        <v>201</v>
      </c>
      <c r="J76" s="86" t="s">
        <v>40</v>
      </c>
      <c r="K76" s="33" t="s">
        <v>37</v>
      </c>
      <c r="L76" s="10"/>
      <c r="M76" s="14"/>
      <c r="N76" s="7"/>
    </row>
    <row r="77" spans="1:14" ht="21.75" customHeight="1" x14ac:dyDescent="0.25">
      <c r="A77" s="32">
        <v>4</v>
      </c>
      <c r="B77" s="31" t="s">
        <v>74</v>
      </c>
      <c r="C77" s="31" t="s">
        <v>97</v>
      </c>
      <c r="D77" s="89"/>
      <c r="E77" s="32" t="s">
        <v>107</v>
      </c>
      <c r="F77" s="86">
        <v>6</v>
      </c>
      <c r="G77" s="85">
        <v>0.5</v>
      </c>
      <c r="H77" s="32">
        <v>0</v>
      </c>
      <c r="I77" s="31" t="s">
        <v>202</v>
      </c>
      <c r="J77" s="86" t="s">
        <v>40</v>
      </c>
      <c r="K77" s="33" t="s">
        <v>37</v>
      </c>
      <c r="L77" s="10" t="s">
        <v>116</v>
      </c>
      <c r="M77" s="14" t="s">
        <v>117</v>
      </c>
      <c r="N77" s="7">
        <v>3</v>
      </c>
    </row>
    <row r="78" spans="1:14" ht="21.75" customHeight="1" x14ac:dyDescent="0.25">
      <c r="A78" s="139" t="s">
        <v>75</v>
      </c>
      <c r="B78" s="139"/>
      <c r="C78" s="139"/>
      <c r="D78" s="139"/>
      <c r="E78" s="139"/>
      <c r="F78" s="139"/>
      <c r="G78" s="59">
        <f>SUM(G66:G77)</f>
        <v>8</v>
      </c>
      <c r="H78" s="59">
        <f>SUM(H66:H77)</f>
        <v>52</v>
      </c>
      <c r="I78" s="109"/>
      <c r="J78" s="110"/>
      <c r="K78" s="110"/>
      <c r="L78" s="46"/>
      <c r="M78" s="46"/>
      <c r="N78" s="47"/>
    </row>
    <row r="79" spans="1:14" ht="21.75" customHeight="1" x14ac:dyDescent="0.25">
      <c r="A79" s="139"/>
      <c r="B79" s="139"/>
      <c r="C79" s="139"/>
      <c r="D79" s="139"/>
      <c r="E79" s="139"/>
      <c r="F79" s="139"/>
      <c r="G79" s="154">
        <f>SUM(G78:H78)</f>
        <v>60</v>
      </c>
      <c r="H79" s="155"/>
      <c r="I79" s="110"/>
      <c r="J79" s="110"/>
      <c r="K79" s="110"/>
      <c r="L79" s="48"/>
      <c r="M79" s="48"/>
      <c r="N79" s="49"/>
    </row>
    <row r="80" spans="1:14" ht="21.75" customHeight="1" x14ac:dyDescent="0.25">
      <c r="A80" s="50">
        <v>5</v>
      </c>
      <c r="B80" s="19" t="s">
        <v>63</v>
      </c>
      <c r="C80" s="19" t="s">
        <v>29</v>
      </c>
      <c r="D80" s="19"/>
      <c r="E80" s="18" t="s">
        <v>107</v>
      </c>
      <c r="F80" s="50">
        <v>12</v>
      </c>
      <c r="G80" s="50">
        <v>1</v>
      </c>
      <c r="H80" s="50"/>
      <c r="I80" s="51" t="s">
        <v>190</v>
      </c>
      <c r="J80" s="52" t="s">
        <v>28</v>
      </c>
      <c r="K80" s="76" t="s">
        <v>26</v>
      </c>
      <c r="L80" s="53"/>
      <c r="M80" s="53"/>
      <c r="N80" s="54"/>
    </row>
    <row r="81" spans="1:14" ht="21.75" customHeight="1" x14ac:dyDescent="0.25">
      <c r="A81" s="50">
        <v>5</v>
      </c>
      <c r="B81" s="19" t="s">
        <v>63</v>
      </c>
      <c r="C81" s="19" t="s">
        <v>64</v>
      </c>
      <c r="D81" s="19"/>
      <c r="E81" s="18" t="s">
        <v>107</v>
      </c>
      <c r="F81" s="50">
        <v>12</v>
      </c>
      <c r="G81" s="50">
        <v>1</v>
      </c>
      <c r="H81" s="50"/>
      <c r="I81" s="19" t="s">
        <v>190</v>
      </c>
      <c r="J81" s="18" t="s">
        <v>28</v>
      </c>
      <c r="K81" s="78" t="s">
        <v>26</v>
      </c>
      <c r="L81" s="55"/>
      <c r="M81" s="55"/>
      <c r="N81" s="54"/>
    </row>
    <row r="82" spans="1:14" ht="21.75" customHeight="1" x14ac:dyDescent="0.25">
      <c r="A82" s="50">
        <v>5</v>
      </c>
      <c r="B82" s="19" t="s">
        <v>63</v>
      </c>
      <c r="C82" s="19"/>
      <c r="D82" s="18" t="s">
        <v>105</v>
      </c>
      <c r="E82" s="18" t="s">
        <v>110</v>
      </c>
      <c r="F82" s="50">
        <f>21*30</f>
        <v>630</v>
      </c>
      <c r="G82" s="50">
        <v>0</v>
      </c>
      <c r="H82" s="50">
        <v>21</v>
      </c>
      <c r="I82" s="19" t="s">
        <v>190</v>
      </c>
      <c r="J82" s="18" t="s">
        <v>28</v>
      </c>
      <c r="K82" s="78" t="s">
        <v>26</v>
      </c>
      <c r="L82" s="55"/>
      <c r="M82" s="55"/>
      <c r="N82" s="54"/>
    </row>
    <row r="83" spans="1:14" ht="21.75" customHeight="1" x14ac:dyDescent="0.25">
      <c r="A83" s="50">
        <v>5</v>
      </c>
      <c r="B83" s="19" t="s">
        <v>67</v>
      </c>
      <c r="C83" s="19"/>
      <c r="D83" s="18"/>
      <c r="E83" s="18"/>
      <c r="F83" s="50"/>
      <c r="G83" s="50"/>
      <c r="H83" s="50">
        <v>22</v>
      </c>
      <c r="I83" s="19" t="s">
        <v>190</v>
      </c>
      <c r="J83" s="18" t="s">
        <v>28</v>
      </c>
      <c r="K83" s="78" t="s">
        <v>26</v>
      </c>
      <c r="L83" s="55"/>
      <c r="M83" s="55"/>
      <c r="N83" s="54"/>
    </row>
    <row r="84" spans="1:14" ht="21.75" customHeight="1" x14ac:dyDescent="0.25">
      <c r="A84" s="64">
        <v>5</v>
      </c>
      <c r="B84" s="65"/>
      <c r="C84" s="65"/>
      <c r="D84" s="64"/>
      <c r="E84" s="64"/>
      <c r="F84" s="64"/>
      <c r="G84" s="64"/>
      <c r="H84" s="64">
        <v>15</v>
      </c>
      <c r="I84" s="90"/>
      <c r="J84" s="64" t="s">
        <v>76</v>
      </c>
      <c r="K84" s="91" t="s">
        <v>87</v>
      </c>
      <c r="L84" s="66"/>
      <c r="M84" s="66"/>
      <c r="N84" s="54"/>
    </row>
    <row r="85" spans="1:14" ht="21.75" customHeight="1" x14ac:dyDescent="0.25">
      <c r="A85" s="139" t="s">
        <v>77</v>
      </c>
      <c r="B85" s="139"/>
      <c r="C85" s="139"/>
      <c r="D85" s="139"/>
      <c r="E85" s="139"/>
      <c r="F85" s="139"/>
      <c r="G85" s="59">
        <f>SUM(G80:G84)</f>
        <v>2</v>
      </c>
      <c r="H85" s="59">
        <f>SUM(H80:H84)</f>
        <v>58</v>
      </c>
      <c r="I85" s="109"/>
      <c r="J85" s="110"/>
      <c r="K85" s="110"/>
      <c r="L85" s="46"/>
      <c r="M85" s="46"/>
      <c r="N85" s="47"/>
    </row>
    <row r="86" spans="1:14" ht="21.75" customHeight="1" x14ac:dyDescent="0.25">
      <c r="A86" s="139"/>
      <c r="B86" s="139"/>
      <c r="C86" s="139"/>
      <c r="D86" s="139"/>
      <c r="E86" s="139"/>
      <c r="F86" s="139"/>
      <c r="G86" s="154">
        <f>SUM(G85:H85)</f>
        <v>60</v>
      </c>
      <c r="H86" s="155"/>
      <c r="I86" s="110"/>
      <c r="J86" s="110"/>
      <c r="K86" s="110"/>
      <c r="L86" s="48"/>
      <c r="M86" s="48"/>
      <c r="N86" s="49"/>
    </row>
    <row r="87" spans="1:14" ht="21" customHeight="1" x14ac:dyDescent="0.25">
      <c r="A87" s="67"/>
      <c r="B87" s="67"/>
      <c r="C87" s="67"/>
      <c r="D87" s="67"/>
      <c r="E87" s="67"/>
      <c r="F87" s="67"/>
      <c r="G87" s="67"/>
      <c r="H87" s="67"/>
      <c r="I87" s="68"/>
      <c r="J87" s="68"/>
      <c r="K87" s="68"/>
      <c r="L87" s="68"/>
      <c r="M87" s="68"/>
    </row>
    <row r="88" spans="1:14" x14ac:dyDescent="0.25">
      <c r="A88" s="39"/>
      <c r="H88" s="39"/>
      <c r="I88" s="39"/>
    </row>
    <row r="89" spans="1:14" s="74" customFormat="1" ht="24.95" customHeight="1" x14ac:dyDescent="0.2">
      <c r="A89" s="150" t="s">
        <v>60</v>
      </c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73"/>
      <c r="M89" s="73"/>
    </row>
    <row r="90" spans="1:14" s="74" customFormat="1" ht="24.95" customHeight="1" x14ac:dyDescent="0.2">
      <c r="A90" s="150" t="s">
        <v>226</v>
      </c>
      <c r="B90" s="150"/>
      <c r="C90" s="150"/>
      <c r="D90" s="150"/>
      <c r="E90" s="150"/>
      <c r="F90" s="150"/>
      <c r="G90" s="150"/>
      <c r="H90" s="73"/>
      <c r="I90" s="73"/>
      <c r="J90" s="73"/>
      <c r="K90" s="73"/>
      <c r="L90" s="73"/>
      <c r="M90" s="73"/>
    </row>
    <row r="91" spans="1:14" s="74" customFormat="1" ht="24.95" customHeight="1" x14ac:dyDescent="0.2">
      <c r="A91" s="150" t="s">
        <v>227</v>
      </c>
      <c r="B91" s="150"/>
      <c r="C91" s="150"/>
      <c r="D91" s="150"/>
      <c r="E91" s="73"/>
      <c r="F91" s="73"/>
      <c r="G91" s="73"/>
      <c r="H91" s="73"/>
      <c r="I91" s="73"/>
      <c r="J91" s="73"/>
      <c r="K91" s="73"/>
      <c r="L91" s="73"/>
      <c r="M91" s="73"/>
    </row>
    <row r="92" spans="1:14" s="74" customFormat="1" ht="24.95" customHeight="1" x14ac:dyDescent="0.2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</row>
    <row r="93" spans="1:14" s="74" customFormat="1" ht="24" customHeight="1" x14ac:dyDescent="0.2">
      <c r="A93" s="140" t="s">
        <v>223</v>
      </c>
      <c r="B93" s="140"/>
      <c r="C93" s="140"/>
      <c r="D93" s="140"/>
      <c r="E93" s="140"/>
      <c r="F93" s="140"/>
      <c r="G93" s="140"/>
      <c r="H93" s="140"/>
      <c r="I93" s="140"/>
      <c r="J93" s="140"/>
      <c r="K93" s="140"/>
    </row>
    <row r="94" spans="1:14" s="74" customFormat="1" ht="24.95" customHeight="1" x14ac:dyDescent="0.2">
      <c r="A94" s="137" t="s">
        <v>220</v>
      </c>
      <c r="B94" s="138"/>
      <c r="C94" s="138"/>
      <c r="D94" s="138"/>
      <c r="E94" s="138"/>
      <c r="F94" s="138"/>
      <c r="G94" s="138"/>
      <c r="H94" s="138"/>
      <c r="I94" s="138"/>
      <c r="J94" s="138"/>
      <c r="K94" s="138"/>
    </row>
    <row r="95" spans="1:14" s="74" customFormat="1" ht="24.95" customHeight="1" x14ac:dyDescent="0.2">
      <c r="A95" s="137" t="s">
        <v>215</v>
      </c>
      <c r="B95" s="138"/>
      <c r="C95" s="138"/>
      <c r="D95" s="138"/>
      <c r="E95" s="138"/>
      <c r="F95" s="138"/>
      <c r="G95" s="138"/>
      <c r="H95" s="138"/>
      <c r="I95" s="138"/>
      <c r="J95" s="138"/>
      <c r="K95" s="138"/>
    </row>
    <row r="96" spans="1:14" s="74" customFormat="1" ht="24.95" customHeight="1" x14ac:dyDescent="0.2">
      <c r="A96" s="137" t="s">
        <v>212</v>
      </c>
      <c r="B96" s="138"/>
      <c r="C96" s="138"/>
      <c r="D96" s="138"/>
      <c r="E96" s="138"/>
      <c r="F96" s="138"/>
      <c r="G96" s="138"/>
      <c r="H96" s="138"/>
      <c r="I96" s="138"/>
      <c r="J96" s="138"/>
      <c r="K96" s="138"/>
    </row>
    <row r="98" spans="1:13" ht="21" customHeight="1" x14ac:dyDescent="0.25">
      <c r="A98" s="150"/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73"/>
      <c r="M98" s="73"/>
    </row>
    <row r="99" spans="1:13" ht="21" customHeight="1" x14ac:dyDescent="0.25">
      <c r="A99" s="150"/>
      <c r="B99" s="150"/>
      <c r="C99" s="150"/>
      <c r="D99" s="150"/>
      <c r="E99" s="150"/>
      <c r="F99" s="150"/>
      <c r="G99" s="150"/>
      <c r="H99" s="73"/>
      <c r="I99" s="73"/>
      <c r="J99" s="73"/>
      <c r="K99" s="73"/>
      <c r="L99" s="73"/>
      <c r="M99" s="73"/>
    </row>
    <row r="100" spans="1:13" ht="19.5" customHeight="1" x14ac:dyDescent="0.25">
      <c r="A100" s="150"/>
      <c r="B100" s="150"/>
      <c r="C100" s="150"/>
      <c r="D100" s="150"/>
      <c r="E100" s="73"/>
      <c r="F100" s="73"/>
      <c r="G100" s="73"/>
      <c r="H100" s="73"/>
      <c r="I100" s="73"/>
      <c r="J100" s="73"/>
      <c r="K100" s="73"/>
      <c r="L100" s="73"/>
      <c r="M100" s="73"/>
    </row>
  </sheetData>
  <sortState xmlns:xlrd2="http://schemas.microsoft.com/office/spreadsheetml/2017/richdata2" ref="C11:C14">
    <sortCondition ref="C11"/>
  </sortState>
  <mergeCells count="50">
    <mergeCell ref="A100:D100"/>
    <mergeCell ref="A64:F65"/>
    <mergeCell ref="G65:H65"/>
    <mergeCell ref="G86:H86"/>
    <mergeCell ref="A85:F86"/>
    <mergeCell ref="A90:G90"/>
    <mergeCell ref="A91:D91"/>
    <mergeCell ref="A89:K89"/>
    <mergeCell ref="A99:G99"/>
    <mergeCell ref="A98:K98"/>
    <mergeCell ref="I78:K79"/>
    <mergeCell ref="I85:K86"/>
    <mergeCell ref="A78:F79"/>
    <mergeCell ref="G79:H79"/>
    <mergeCell ref="H66:H72"/>
    <mergeCell ref="A94:K94"/>
    <mergeCell ref="N5:N6"/>
    <mergeCell ref="A5:A6"/>
    <mergeCell ref="B5:B6"/>
    <mergeCell ref="G5:H5"/>
    <mergeCell ref="I5:I6"/>
    <mergeCell ref="J5:J6"/>
    <mergeCell ref="F5:F6"/>
    <mergeCell ref="E5:E6"/>
    <mergeCell ref="D5:D6"/>
    <mergeCell ref="C5:C6"/>
    <mergeCell ref="K5:K6"/>
    <mergeCell ref="M5:M6"/>
    <mergeCell ref="L5:L6"/>
    <mergeCell ref="A95:K95"/>
    <mergeCell ref="A96:K96"/>
    <mergeCell ref="G53:H53"/>
    <mergeCell ref="A52:F53"/>
    <mergeCell ref="A93:K93"/>
    <mergeCell ref="A1:K1"/>
    <mergeCell ref="I52:K53"/>
    <mergeCell ref="I64:K65"/>
    <mergeCell ref="A3:K3"/>
    <mergeCell ref="A4:K4"/>
    <mergeCell ref="A2:K2"/>
    <mergeCell ref="A7:K7"/>
    <mergeCell ref="G17:G18"/>
    <mergeCell ref="H19:H26"/>
    <mergeCell ref="B11:B14"/>
    <mergeCell ref="G11:G14"/>
    <mergeCell ref="H11:H14"/>
    <mergeCell ref="A35:F36"/>
    <mergeCell ref="H55:H60"/>
    <mergeCell ref="G36:H36"/>
    <mergeCell ref="I35:K36"/>
  </mergeCells>
  <phoneticPr fontId="5" type="noConversion"/>
  <pageMargins left="0.43307086614173229" right="0.19685039370078741" top="0.78740157480314965" bottom="0.94488188976377963" header="0.15748031496062992" footer="0.15748031496062992"/>
  <pageSetup paperSize="9" scale="31" fitToHeight="10" orientation="landscape" r:id="rId1"/>
  <headerFooter alignWithMargins="0">
    <oddFooter>&amp;C&amp;P</oddFooter>
  </headerFooter>
  <rowBreaks count="2" manualBreakCount="2">
    <brk id="36" max="16383" man="1"/>
    <brk id="6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1BD55-0EDB-4210-A608-C0131224A737}">
  <sheetPr>
    <pageSetUpPr fitToPage="1"/>
  </sheetPr>
  <dimension ref="A1:B66"/>
  <sheetViews>
    <sheetView zoomScaleNormal="100" workbookViewId="0">
      <selection activeCell="C24" sqref="C24"/>
    </sheetView>
  </sheetViews>
  <sheetFormatPr defaultColWidth="37.5703125" defaultRowHeight="20.25" x14ac:dyDescent="0.3"/>
  <cols>
    <col min="1" max="1" width="37.5703125" style="99"/>
    <col min="2" max="16384" width="37.5703125" style="96"/>
  </cols>
  <sheetData>
    <row r="1" spans="1:2" ht="37.15" customHeight="1" x14ac:dyDescent="0.2">
      <c r="A1" s="156" t="s">
        <v>183</v>
      </c>
      <c r="B1" s="157"/>
    </row>
    <row r="2" spans="1:2" s="97" customFormat="1" ht="22.15" customHeight="1" x14ac:dyDescent="0.2">
      <c r="A2" s="158" t="s">
        <v>182</v>
      </c>
      <c r="B2" s="159"/>
    </row>
    <row r="3" spans="1:2" ht="15" x14ac:dyDescent="0.2">
      <c r="A3" s="160" t="s">
        <v>204</v>
      </c>
      <c r="B3" s="161"/>
    </row>
    <row r="4" spans="1:2" ht="15" x14ac:dyDescent="0.2">
      <c r="A4" s="98" t="s">
        <v>181</v>
      </c>
      <c r="B4" s="98" t="s">
        <v>5</v>
      </c>
    </row>
    <row r="5" spans="1:2" ht="14.25" x14ac:dyDescent="0.2">
      <c r="A5" s="95" t="s">
        <v>120</v>
      </c>
      <c r="B5" s="95" t="s">
        <v>180</v>
      </c>
    </row>
    <row r="6" spans="1:2" ht="20.100000000000001" customHeight="1" x14ac:dyDescent="0.2">
      <c r="A6" s="92" t="s">
        <v>107</v>
      </c>
      <c r="B6" s="92" t="s">
        <v>179</v>
      </c>
    </row>
    <row r="7" spans="1:2" ht="20.100000000000001" customHeight="1" x14ac:dyDescent="0.2">
      <c r="A7" s="92" t="s">
        <v>120</v>
      </c>
      <c r="B7" s="92" t="s">
        <v>178</v>
      </c>
    </row>
    <row r="8" spans="1:2" ht="20.100000000000001" customHeight="1" x14ac:dyDescent="0.2">
      <c r="A8" s="92" t="s">
        <v>120</v>
      </c>
      <c r="B8" s="92" t="s">
        <v>177</v>
      </c>
    </row>
    <row r="9" spans="1:2" ht="20.100000000000001" customHeight="1" x14ac:dyDescent="0.2">
      <c r="A9" s="92" t="s">
        <v>120</v>
      </c>
      <c r="B9" s="92" t="s">
        <v>176</v>
      </c>
    </row>
    <row r="10" spans="1:2" ht="20.100000000000001" customHeight="1" x14ac:dyDescent="0.2">
      <c r="A10" s="92" t="s">
        <v>120</v>
      </c>
      <c r="B10" s="92" t="s">
        <v>175</v>
      </c>
    </row>
    <row r="11" spans="1:2" ht="20.100000000000001" customHeight="1" x14ac:dyDescent="0.2">
      <c r="A11" s="92" t="s">
        <v>120</v>
      </c>
      <c r="B11" s="92" t="s">
        <v>174</v>
      </c>
    </row>
    <row r="12" spans="1:2" ht="20.100000000000001" customHeight="1" x14ac:dyDescent="0.2">
      <c r="A12" s="92" t="s">
        <v>120</v>
      </c>
      <c r="B12" s="92" t="s">
        <v>173</v>
      </c>
    </row>
    <row r="13" spans="1:2" ht="20.100000000000001" customHeight="1" x14ac:dyDescent="0.2">
      <c r="A13" s="92" t="s">
        <v>120</v>
      </c>
      <c r="B13" s="92" t="s">
        <v>172</v>
      </c>
    </row>
    <row r="14" spans="1:2" ht="20.100000000000001" customHeight="1" x14ac:dyDescent="0.2">
      <c r="A14" s="92" t="s">
        <v>120</v>
      </c>
      <c r="B14" s="92" t="s">
        <v>171</v>
      </c>
    </row>
    <row r="15" spans="1:2" ht="20.100000000000001" customHeight="1" x14ac:dyDescent="0.2">
      <c r="A15" s="92" t="s">
        <v>120</v>
      </c>
      <c r="B15" s="93" t="s">
        <v>170</v>
      </c>
    </row>
    <row r="16" spans="1:2" ht="20.100000000000001" customHeight="1" x14ac:dyDescent="0.2">
      <c r="A16" s="92" t="s">
        <v>120</v>
      </c>
      <c r="B16" s="92" t="s">
        <v>169</v>
      </c>
    </row>
    <row r="17" spans="1:2" ht="20.100000000000001" customHeight="1" x14ac:dyDescent="0.2">
      <c r="A17" s="92" t="s">
        <v>120</v>
      </c>
      <c r="B17" s="92" t="s">
        <v>168</v>
      </c>
    </row>
    <row r="18" spans="1:2" ht="20.100000000000001" customHeight="1" x14ac:dyDescent="0.2">
      <c r="A18" s="92" t="s">
        <v>120</v>
      </c>
      <c r="B18" s="92" t="s">
        <v>167</v>
      </c>
    </row>
    <row r="19" spans="1:2" ht="20.100000000000001" customHeight="1" x14ac:dyDescent="0.2">
      <c r="A19" s="92" t="s">
        <v>120</v>
      </c>
      <c r="B19" s="92" t="s">
        <v>166</v>
      </c>
    </row>
    <row r="20" spans="1:2" ht="20.100000000000001" customHeight="1" x14ac:dyDescent="0.2">
      <c r="A20" s="92" t="s">
        <v>120</v>
      </c>
      <c r="B20" s="92" t="s">
        <v>165</v>
      </c>
    </row>
    <row r="21" spans="1:2" ht="20.100000000000001" customHeight="1" x14ac:dyDescent="0.2">
      <c r="A21" s="92" t="s">
        <v>120</v>
      </c>
      <c r="B21" s="92" t="s">
        <v>164</v>
      </c>
    </row>
    <row r="22" spans="1:2" ht="20.100000000000001" customHeight="1" x14ac:dyDescent="0.2">
      <c r="A22" s="92" t="s">
        <v>120</v>
      </c>
      <c r="B22" s="92" t="s">
        <v>163</v>
      </c>
    </row>
    <row r="23" spans="1:2" ht="20.100000000000001" customHeight="1" x14ac:dyDescent="0.2">
      <c r="A23" s="94" t="s">
        <v>120</v>
      </c>
      <c r="B23" s="93" t="s">
        <v>162</v>
      </c>
    </row>
    <row r="24" spans="1:2" ht="20.100000000000001" customHeight="1" x14ac:dyDescent="0.2">
      <c r="A24" s="92" t="s">
        <v>120</v>
      </c>
      <c r="B24" s="92" t="s">
        <v>161</v>
      </c>
    </row>
    <row r="25" spans="1:2" ht="20.100000000000001" customHeight="1" x14ac:dyDescent="0.2">
      <c r="A25" s="92" t="s">
        <v>120</v>
      </c>
      <c r="B25" s="92" t="s">
        <v>160</v>
      </c>
    </row>
    <row r="26" spans="1:2" ht="20.100000000000001" customHeight="1" x14ac:dyDescent="0.2">
      <c r="A26" s="92" t="s">
        <v>120</v>
      </c>
      <c r="B26" s="92" t="s">
        <v>159</v>
      </c>
    </row>
    <row r="27" spans="1:2" ht="20.100000000000001" customHeight="1" x14ac:dyDescent="0.2">
      <c r="A27" s="92" t="s">
        <v>107</v>
      </c>
      <c r="B27" s="92" t="s">
        <v>158</v>
      </c>
    </row>
    <row r="28" spans="1:2" ht="20.100000000000001" customHeight="1" x14ac:dyDescent="0.2">
      <c r="A28" s="92" t="s">
        <v>120</v>
      </c>
      <c r="B28" s="92" t="s">
        <v>157</v>
      </c>
    </row>
    <row r="29" spans="1:2" ht="20.100000000000001" customHeight="1" x14ac:dyDescent="0.2">
      <c r="A29" s="92" t="s">
        <v>120</v>
      </c>
      <c r="B29" s="92" t="s">
        <v>156</v>
      </c>
    </row>
    <row r="30" spans="1:2" ht="20.100000000000001" customHeight="1" x14ac:dyDescent="0.2">
      <c r="A30" s="92" t="s">
        <v>120</v>
      </c>
      <c r="B30" s="92" t="s">
        <v>155</v>
      </c>
    </row>
    <row r="31" spans="1:2" ht="20.100000000000001" customHeight="1" x14ac:dyDescent="0.2">
      <c r="A31" s="92" t="s">
        <v>120</v>
      </c>
      <c r="B31" s="92" t="s">
        <v>154</v>
      </c>
    </row>
    <row r="32" spans="1:2" ht="20.100000000000001" customHeight="1" x14ac:dyDescent="0.2">
      <c r="A32" s="92" t="s">
        <v>120</v>
      </c>
      <c r="B32" s="92" t="s">
        <v>153</v>
      </c>
    </row>
    <row r="33" spans="1:2" ht="20.100000000000001" customHeight="1" x14ac:dyDescent="0.2">
      <c r="A33" s="92" t="s">
        <v>107</v>
      </c>
      <c r="B33" s="92" t="s">
        <v>152</v>
      </c>
    </row>
    <row r="34" spans="1:2" ht="20.100000000000001" customHeight="1" x14ac:dyDescent="0.2">
      <c r="A34" s="92" t="s">
        <v>120</v>
      </c>
      <c r="B34" s="92" t="s">
        <v>151</v>
      </c>
    </row>
    <row r="35" spans="1:2" ht="20.100000000000001" customHeight="1" x14ac:dyDescent="0.2">
      <c r="A35" s="92" t="s">
        <v>120</v>
      </c>
      <c r="B35" s="92" t="s">
        <v>150</v>
      </c>
    </row>
    <row r="36" spans="1:2" ht="20.100000000000001" customHeight="1" x14ac:dyDescent="0.2">
      <c r="A36" s="92" t="s">
        <v>120</v>
      </c>
      <c r="B36" s="92" t="s">
        <v>149</v>
      </c>
    </row>
    <row r="37" spans="1:2" ht="20.100000000000001" customHeight="1" x14ac:dyDescent="0.2">
      <c r="A37" s="92" t="s">
        <v>107</v>
      </c>
      <c r="B37" s="92" t="s">
        <v>148</v>
      </c>
    </row>
    <row r="38" spans="1:2" ht="20.100000000000001" customHeight="1" x14ac:dyDescent="0.2">
      <c r="A38" s="92" t="s">
        <v>107</v>
      </c>
      <c r="B38" s="92" t="s">
        <v>147</v>
      </c>
    </row>
    <row r="39" spans="1:2" ht="20.100000000000001" customHeight="1" x14ac:dyDescent="0.2">
      <c r="A39" s="92" t="s">
        <v>120</v>
      </c>
      <c r="B39" s="92" t="s">
        <v>146</v>
      </c>
    </row>
    <row r="40" spans="1:2" ht="20.100000000000001" customHeight="1" x14ac:dyDescent="0.2">
      <c r="A40" s="92" t="s">
        <v>120</v>
      </c>
      <c r="B40" s="92" t="s">
        <v>145</v>
      </c>
    </row>
    <row r="41" spans="1:2" ht="20.100000000000001" customHeight="1" x14ac:dyDescent="0.2">
      <c r="A41" s="92" t="s">
        <v>107</v>
      </c>
      <c r="B41" s="92" t="s">
        <v>144</v>
      </c>
    </row>
    <row r="42" spans="1:2" ht="20.100000000000001" customHeight="1" x14ac:dyDescent="0.2">
      <c r="A42" s="92" t="s">
        <v>120</v>
      </c>
      <c r="B42" s="92" t="s">
        <v>143</v>
      </c>
    </row>
    <row r="43" spans="1:2" ht="20.100000000000001" customHeight="1" x14ac:dyDescent="0.2">
      <c r="A43" s="92" t="s">
        <v>120</v>
      </c>
      <c r="B43" s="92" t="s">
        <v>142</v>
      </c>
    </row>
    <row r="44" spans="1:2" ht="20.100000000000001" customHeight="1" x14ac:dyDescent="0.2">
      <c r="A44" s="92" t="s">
        <v>120</v>
      </c>
      <c r="B44" s="92" t="s">
        <v>141</v>
      </c>
    </row>
    <row r="45" spans="1:2" ht="20.100000000000001" customHeight="1" x14ac:dyDescent="0.2">
      <c r="A45" s="92" t="s">
        <v>120</v>
      </c>
      <c r="B45" s="92" t="s">
        <v>140</v>
      </c>
    </row>
    <row r="46" spans="1:2" ht="20.100000000000001" customHeight="1" x14ac:dyDescent="0.2">
      <c r="A46" s="92" t="s">
        <v>120</v>
      </c>
      <c r="B46" s="92" t="s">
        <v>139</v>
      </c>
    </row>
    <row r="47" spans="1:2" ht="20.100000000000001" customHeight="1" x14ac:dyDescent="0.2">
      <c r="A47" s="92" t="s">
        <v>120</v>
      </c>
      <c r="B47" s="92" t="s">
        <v>138</v>
      </c>
    </row>
    <row r="48" spans="1:2" ht="20.100000000000001" customHeight="1" x14ac:dyDescent="0.2">
      <c r="A48" s="92" t="s">
        <v>107</v>
      </c>
      <c r="B48" s="92" t="s">
        <v>137</v>
      </c>
    </row>
    <row r="49" spans="1:2" ht="20.100000000000001" customHeight="1" x14ac:dyDescent="0.2">
      <c r="A49" s="92" t="s">
        <v>120</v>
      </c>
      <c r="B49" s="92" t="s">
        <v>136</v>
      </c>
    </row>
    <row r="50" spans="1:2" ht="20.100000000000001" customHeight="1" x14ac:dyDescent="0.2">
      <c r="A50" s="92" t="s">
        <v>107</v>
      </c>
      <c r="B50" s="92" t="s">
        <v>135</v>
      </c>
    </row>
    <row r="51" spans="1:2" ht="20.100000000000001" customHeight="1" x14ac:dyDescent="0.2">
      <c r="A51" s="92" t="s">
        <v>107</v>
      </c>
      <c r="B51" s="92" t="s">
        <v>134</v>
      </c>
    </row>
    <row r="52" spans="1:2" ht="20.100000000000001" customHeight="1" x14ac:dyDescent="0.2">
      <c r="A52" s="92" t="s">
        <v>120</v>
      </c>
      <c r="B52" s="92" t="s">
        <v>133</v>
      </c>
    </row>
    <row r="53" spans="1:2" ht="20.100000000000001" customHeight="1" x14ac:dyDescent="0.2">
      <c r="A53" s="92" t="s">
        <v>120</v>
      </c>
      <c r="B53" s="92" t="s">
        <v>132</v>
      </c>
    </row>
    <row r="54" spans="1:2" ht="20.100000000000001" customHeight="1" x14ac:dyDescent="0.2">
      <c r="A54" s="92" t="s">
        <v>120</v>
      </c>
      <c r="B54" s="92" t="s">
        <v>131</v>
      </c>
    </row>
    <row r="55" spans="1:2" ht="20.100000000000001" customHeight="1" x14ac:dyDescent="0.2">
      <c r="A55" s="92" t="s">
        <v>120</v>
      </c>
      <c r="B55" s="92" t="s">
        <v>130</v>
      </c>
    </row>
    <row r="56" spans="1:2" ht="20.100000000000001" customHeight="1" x14ac:dyDescent="0.2">
      <c r="A56" s="92" t="s">
        <v>120</v>
      </c>
      <c r="B56" s="92" t="s">
        <v>129</v>
      </c>
    </row>
    <row r="57" spans="1:2" ht="20.100000000000001" customHeight="1" x14ac:dyDescent="0.2">
      <c r="A57" s="92" t="s">
        <v>120</v>
      </c>
      <c r="B57" s="92" t="s">
        <v>128</v>
      </c>
    </row>
    <row r="58" spans="1:2" ht="20.100000000000001" customHeight="1" x14ac:dyDescent="0.2">
      <c r="A58" s="92" t="s">
        <v>120</v>
      </c>
      <c r="B58" s="92" t="s">
        <v>127</v>
      </c>
    </row>
    <row r="59" spans="1:2" ht="20.100000000000001" customHeight="1" x14ac:dyDescent="0.2">
      <c r="A59" s="92" t="s">
        <v>120</v>
      </c>
      <c r="B59" s="92" t="s">
        <v>126</v>
      </c>
    </row>
    <row r="60" spans="1:2" ht="20.100000000000001" customHeight="1" x14ac:dyDescent="0.2">
      <c r="A60" s="92" t="s">
        <v>120</v>
      </c>
      <c r="B60" s="92" t="s">
        <v>125</v>
      </c>
    </row>
    <row r="61" spans="1:2" ht="20.100000000000001" customHeight="1" x14ac:dyDescent="0.2">
      <c r="A61" s="92" t="s">
        <v>120</v>
      </c>
      <c r="B61" s="92" t="s">
        <v>124</v>
      </c>
    </row>
    <row r="62" spans="1:2" ht="20.100000000000001" customHeight="1" x14ac:dyDescent="0.2">
      <c r="A62" s="92" t="s">
        <v>120</v>
      </c>
      <c r="B62" s="92" t="s">
        <v>123</v>
      </c>
    </row>
    <row r="63" spans="1:2" ht="20.100000000000001" customHeight="1" x14ac:dyDescent="0.2">
      <c r="A63" s="92" t="s">
        <v>120</v>
      </c>
      <c r="B63" s="92" t="s">
        <v>122</v>
      </c>
    </row>
    <row r="64" spans="1:2" ht="20.100000000000001" customHeight="1" x14ac:dyDescent="0.2">
      <c r="A64" s="92" t="s">
        <v>120</v>
      </c>
      <c r="B64" s="92" t="s">
        <v>121</v>
      </c>
    </row>
    <row r="65" spans="1:2" ht="20.100000000000001" customHeight="1" x14ac:dyDescent="0.2">
      <c r="A65" s="92" t="s">
        <v>120</v>
      </c>
      <c r="B65" s="92" t="s">
        <v>119</v>
      </c>
    </row>
    <row r="66" spans="1:2" ht="20.45" customHeight="1" x14ac:dyDescent="0.2">
      <c r="A66" s="92" t="s">
        <v>107</v>
      </c>
      <c r="B66" s="92" t="s">
        <v>118</v>
      </c>
    </row>
  </sheetData>
  <mergeCells count="3">
    <mergeCell ref="A1:B1"/>
    <mergeCell ref="A2:B2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Tutor 2024-2025</vt:lpstr>
      <vt:lpstr>Organigramma!Area_stampa</vt:lpstr>
      <vt:lpstr>Organigramma!Titoli_stampa</vt:lpstr>
    </vt:vector>
  </TitlesOfParts>
  <Manager/>
  <Company>Università degli Studi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cp:keywords/>
  <dc:description/>
  <cp:lastModifiedBy>Arianna Motteran</cp:lastModifiedBy>
  <cp:revision/>
  <cp:lastPrinted>2024-09-19T08:24:46Z</cp:lastPrinted>
  <dcterms:created xsi:type="dcterms:W3CDTF">2006-06-08T14:48:24Z</dcterms:created>
  <dcterms:modified xsi:type="dcterms:W3CDTF">2025-03-11T10:48:19Z</dcterms:modified>
  <cp:category/>
  <cp:contentStatus/>
</cp:coreProperties>
</file>