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U:\DIR_DSS\SS_VITA\DD_SCL_SPEC\SCHEMI ORGANIGRAMMI\SCHEMI PER ORGANIGRAMMI 2425\Scuole Area chirurgica - ARIANNA\approvati\"/>
    </mc:Choice>
  </mc:AlternateContent>
  <xr:revisionPtr revIDLastSave="0" documentId="13_ncr:1_{1F2548E4-6E86-4654-B3CF-88AAFDBABB2E}" xr6:coauthVersionLast="47" xr6:coauthVersionMax="47" xr10:uidLastSave="{00000000-0000-0000-0000-000000000000}"/>
  <bookViews>
    <workbookView xWindow="-120" yWindow="-120" windowWidth="29040" windowHeight="15840" tabRatio="433" xr2:uid="{00000000-000D-0000-FFFF-FFFF00000000}"/>
  </bookViews>
  <sheets>
    <sheet name="organigramma" sheetId="1" r:id="rId1"/>
  </sheets>
  <definedNames>
    <definedName name="_xlnm.Print_Titles" localSheetId="0">organigramma!$6:$7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96" i="1" l="1"/>
  <c r="G96" i="1"/>
  <c r="G97" i="1" s="1"/>
  <c r="G79" i="1"/>
  <c r="H79" i="1"/>
  <c r="H64" i="1"/>
  <c r="G64" i="1"/>
  <c r="G65" i="1" s="1"/>
  <c r="H41" i="1"/>
  <c r="G41" i="1"/>
  <c r="H23" i="1"/>
  <c r="G23" i="1"/>
  <c r="G42" i="1" l="1"/>
  <c r="G24" i="1"/>
</calcChain>
</file>

<file path=xl/sharedStrings.xml><?xml version="1.0" encoding="utf-8"?>
<sst xmlns="http://schemas.openxmlformats.org/spreadsheetml/2006/main" count="516" uniqueCount="180">
  <si>
    <t>AREA CHIRURGICA - Classe delle Chirurgie Generali e Specialistiche</t>
  </si>
  <si>
    <t>ANNO</t>
  </si>
  <si>
    <t>INSEGNAMENTI</t>
  </si>
  <si>
    <t>DOCENTI</t>
  </si>
  <si>
    <t>TUTORI</t>
  </si>
  <si>
    <t>UNIV/OSP</t>
  </si>
  <si>
    <t>ORE</t>
  </si>
  <si>
    <t>CFU</t>
  </si>
  <si>
    <t>SETTORI SCIENTIFICO DISCIPLINARI</t>
  </si>
  <si>
    <t>AMBITI DISCIPLINARI</t>
  </si>
  <si>
    <t>TAF</t>
  </si>
  <si>
    <t>LEZIONI FRONTALI</t>
  </si>
  <si>
    <t>ATTIVITA' PRATICHE E DI TIROCINIO</t>
  </si>
  <si>
    <t>DISCIPLINE GENERALI PER LA FORMAZIONE DELLO SPECIALISTA</t>
  </si>
  <si>
    <t>A</t>
  </si>
  <si>
    <t xml:space="preserve"> TRONCO COMUNE: Clinico</t>
  </si>
  <si>
    <t>B</t>
  </si>
  <si>
    <t xml:space="preserve"> TRONCO COMUNE: Emergenze e Pronto Soccorso</t>
  </si>
  <si>
    <t>DISCIPLINE SPECIFICHE DELLA TIPOLOGIA</t>
  </si>
  <si>
    <t>TOTALE 1° ANNO</t>
  </si>
  <si>
    <t>DISCIPLINE INTEGRATIVE ED INTERDISCIPLINARI</t>
  </si>
  <si>
    <t>C</t>
  </si>
  <si>
    <t>TOTALE 2° ANNO</t>
  </si>
  <si>
    <t>TOTALE 3° ANNO</t>
  </si>
  <si>
    <t>TOTALE 4° ANNO</t>
  </si>
  <si>
    <t>ALTRE ATTIVITA'</t>
  </si>
  <si>
    <t>F</t>
  </si>
  <si>
    <t>PROVA FINALE</t>
  </si>
  <si>
    <t>E</t>
  </si>
  <si>
    <t>TOTALE 5° ANNO</t>
  </si>
  <si>
    <t>Organigramma approvato dal</t>
  </si>
  <si>
    <t>AOUI VR</t>
  </si>
  <si>
    <t xml:space="preserve">                                                                                                                                                                </t>
  </si>
  <si>
    <t>Statistica medica</t>
  </si>
  <si>
    <t xml:space="preserve">Oncologia medica </t>
  </si>
  <si>
    <t xml:space="preserve">Anatomia patologica </t>
  </si>
  <si>
    <t>Chirurgia generale</t>
  </si>
  <si>
    <t xml:space="preserve">Anestesiologia </t>
  </si>
  <si>
    <t>Chirurgia generale: Tecniche Pronto Soccorso</t>
  </si>
  <si>
    <t xml:space="preserve">Chirurgia generale:Tecniche di anastomosi gastrointestinali </t>
  </si>
  <si>
    <t>Psicologia clinica</t>
  </si>
  <si>
    <t>Chirurgia plastica</t>
  </si>
  <si>
    <t>Chirurgia generale: Patologia chirurgica delle vie biliari</t>
  </si>
  <si>
    <t>Chirurgia generale: anatomia chirurgica parete addominale</t>
  </si>
  <si>
    <t>Chirurgia generale: tecnica chirurgica di base</t>
  </si>
  <si>
    <t>Chirurgia generale: tecnica chirurgica avanzata</t>
  </si>
  <si>
    <t>Medicina legale</t>
  </si>
  <si>
    <t>Chirurgia pediatrica</t>
  </si>
  <si>
    <t>Chirurgia generale: Principi di chirurgia laparoscopica</t>
  </si>
  <si>
    <t>Chirurgia generale: Principi di chirurgia Colon-rettale</t>
  </si>
  <si>
    <t>Chirurgia generale: Tecnica chirurgica I</t>
  </si>
  <si>
    <t>Chirurgia generale: Chirurgia Senologica</t>
  </si>
  <si>
    <t>Ginecologia ed ostetricia</t>
  </si>
  <si>
    <t>Medicina interna</t>
  </si>
  <si>
    <t>Malattie apparato locomotore</t>
  </si>
  <si>
    <t>Chirurgia generale: Patologia chirurgia del fegato</t>
  </si>
  <si>
    <t>Chirurgia generale: Patologia chirurgia del colon-retto</t>
  </si>
  <si>
    <t xml:space="preserve">Chirurgia generale: Chirurgia laparoscopica </t>
  </si>
  <si>
    <t>Chirurgia generale: Chirurgia bariatrica</t>
  </si>
  <si>
    <t>Chirurgia cardiaca</t>
  </si>
  <si>
    <t>Chirurgia generale: Chirurgia dei trapianti</t>
  </si>
  <si>
    <t xml:space="preserve">Chirurgia generale: Tecnica chirurgica </t>
  </si>
  <si>
    <t>Neurochirurgia</t>
  </si>
  <si>
    <t>Chirurgia vascolare</t>
  </si>
  <si>
    <t>Urologia</t>
  </si>
  <si>
    <t xml:space="preserve"> </t>
  </si>
  <si>
    <t>Chirurgia generale: Tecnica chirurgica esofago gastrica</t>
  </si>
  <si>
    <t>Chirurgia generale: trattamento endoscopico delle patologie bilio-pancreatiche</t>
  </si>
  <si>
    <t>Chirurgia generale: suture, materiali di suture, materiali protesici e tecnologia di base</t>
  </si>
  <si>
    <t>Chirurgia generale: Patologia endocrinologica di pertinenza chirurgica</t>
  </si>
  <si>
    <t>Chirurgia generale: Tecnica chirurgica</t>
  </si>
  <si>
    <t>Diagnostica per immagini e radioterapia</t>
  </si>
  <si>
    <t>Piano didattico A.A. 2019/2020</t>
  </si>
  <si>
    <t>6</t>
  </si>
  <si>
    <t>Chirurgia generale: patologia chirurgica  parete addominale</t>
  </si>
  <si>
    <t>Chirurgia generale: Endoscopia digestiva in chirurgia esofagogastrica</t>
  </si>
  <si>
    <t xml:space="preserve">Chirurgia generale </t>
  </si>
  <si>
    <t xml:space="preserve">Chirurgia generale: Chirurgia umanitaria </t>
  </si>
  <si>
    <t>PEA ANTONIO</t>
  </si>
  <si>
    <t>MALLEO GIUSEPPE</t>
  </si>
  <si>
    <t>DE BELLIS MARIO</t>
  </si>
  <si>
    <t>Farmacologia - mutua da Farmacologia</t>
  </si>
  <si>
    <t>DONADELLO KATIA</t>
  </si>
  <si>
    <t>MUTUAZIONI (mutua da)</t>
  </si>
  <si>
    <t>INSEGNAMENTO</t>
  </si>
  <si>
    <t>ACCORDINI SIMONE</t>
  </si>
  <si>
    <t>Statistica medica ACCORDINI</t>
  </si>
  <si>
    <t>MELISI DAVIDE</t>
  </si>
  <si>
    <t>MILELLA MICHELE</t>
  </si>
  <si>
    <t>Oncologia medica Miella</t>
  </si>
  <si>
    <t>SCARPA ALDO</t>
  </si>
  <si>
    <t>MARTIGNONI GUIDO</t>
  </si>
  <si>
    <t>SCHWEIGER VITTORIO</t>
  </si>
  <si>
    <t>MONTEMEZZI GABRIELE</t>
  </si>
  <si>
    <t>SIMARI SALVATORE</t>
  </si>
  <si>
    <t>GIACOPUZZI SIMONE</t>
  </si>
  <si>
    <t>FRULLONI LUCA</t>
  </si>
  <si>
    <t>ANATOMIA PATOLOGICA</t>
  </si>
  <si>
    <t>ONCOLOGIA MEDICA</t>
  </si>
  <si>
    <t>DEL PICCOLO LIDIA</t>
  </si>
  <si>
    <t>MACCAGNANI ANTONIO</t>
  </si>
  <si>
    <t>RANIERO DARIO</t>
  </si>
  <si>
    <t>UNIVR</t>
  </si>
  <si>
    <t>OSP</t>
  </si>
  <si>
    <t>CHIAMULERA CRISTIANO</t>
  </si>
  <si>
    <t>FARMACOLOGIA E TOSSICOLOGIA CLINICA</t>
  </si>
  <si>
    <t>INGRASCIOTTA YLENIA</t>
  </si>
  <si>
    <t>Farmacologia Generale</t>
  </si>
  <si>
    <t>MORETTI UGO</t>
  </si>
  <si>
    <t>TRIFIRO' GIANLUCA</t>
  </si>
  <si>
    <t>Farmacologia Clinica</t>
  </si>
  <si>
    <t>BONORA ANTONIO PS BR</t>
  </si>
  <si>
    <t>MACCAGNANI ANTONIO PS BR</t>
  </si>
  <si>
    <t>GERMENIA SILVIA PS BR</t>
  </si>
  <si>
    <t>CASTIGLIONI PIERO PS BR</t>
  </si>
  <si>
    <t>PAIELLA SALVATORE</t>
  </si>
  <si>
    <t>BENCIVENGA MARIA</t>
  </si>
  <si>
    <t>UCCELLA STEFANO</t>
  </si>
  <si>
    <t>RAFFAELLI RICCIARDA</t>
  </si>
  <si>
    <t>FRATTA PASINI ANNA MARIA</t>
  </si>
  <si>
    <t>MAGNAN BRUNO</t>
  </si>
  <si>
    <t>RUZZENENTE ANDREA</t>
  </si>
  <si>
    <t>PEDRAZZANI CORRADO</t>
  </si>
  <si>
    <t>MAZZAROTTO RENZO</t>
  </si>
  <si>
    <t>RUNGATSCHER ALESSIO</t>
  </si>
  <si>
    <t>DE MANZONI GIOVANNI</t>
  </si>
  <si>
    <t>SALVIA ROBERTO</t>
  </si>
  <si>
    <t>SALA FRANCESCO</t>
  </si>
  <si>
    <t>CRISCENTO PAOLO</t>
  </si>
  <si>
    <t>VERALDI GIANFRANCO</t>
  </si>
  <si>
    <t>MEZZETTO LUCA</t>
  </si>
  <si>
    <t>CERRUTO MARIA ANGELA</t>
  </si>
  <si>
    <t>UROLOGIA</t>
  </si>
  <si>
    <t>Scuola di Specializzazione in CHIRURGIA GENERALE</t>
  </si>
  <si>
    <t>AUSANIA FRANCESCO</t>
  </si>
  <si>
    <t>* Vedi Allegato</t>
  </si>
  <si>
    <t>Farmacologia traslazionale 1</t>
  </si>
  <si>
    <t>Farmacovigilanza 1</t>
  </si>
  <si>
    <t xml:space="preserve"> Urologia 5</t>
  </si>
  <si>
    <t>Chirurgia generale: Principali tecniche anestesiologiche</t>
  </si>
  <si>
    <t>ANESTESIA RIANIMAZIONE, TERAPIA INTENSIVA E DEL DOLORE</t>
  </si>
  <si>
    <t>Anestesia loco-regionale 1</t>
  </si>
  <si>
    <t>MEDS-24/A STATISTICA MEDICA</t>
  </si>
  <si>
    <t>MEDS-09/A ONCOLOGIA MEDICA</t>
  </si>
  <si>
    <t>MEDS-04/A ANATOMIA PATOLOGICA</t>
  </si>
  <si>
    <t>MEDS-06/A CHIRURGIA GENERALE</t>
  </si>
  <si>
    <t>MEDS-23/A ANESTESIOLOGIA</t>
  </si>
  <si>
    <t>PSIC-04/B PSICOLOGIA CLINICA</t>
  </si>
  <si>
    <t>MEDS-14/A CHIRURGIA PLASTICA</t>
  </si>
  <si>
    <t>MEDS-25/A MEDICINA LEGALE</t>
  </si>
  <si>
    <t>BIOS-11/A FARMACOLOGIA</t>
  </si>
  <si>
    <t>MEDS-14/B CHIRURGIA PEDIATRICA E INFANTILE</t>
  </si>
  <si>
    <t>MEDS-21/A GINECOLOGIA E OSTETRICIA</t>
  </si>
  <si>
    <t>MEDS-05/A MEDICINA INTERNA</t>
  </si>
  <si>
    <t>MEDS-19/A MALATTIE DELL’APPARATO LOCOMOTORE</t>
  </si>
  <si>
    <t>MEDS-22/A DIAGNOSTICA PER IMMAGINI E RADIOTERAPIA</t>
  </si>
  <si>
    <t>MEDS-13/C CHIRURGIA CARDIACA</t>
  </si>
  <si>
    <t>MEDS-15/A NEUROCHIRURGIA</t>
  </si>
  <si>
    <t>MEDS-13/B CHIRURGIA VASCOLARE</t>
  </si>
  <si>
    <t>MEDS-14/C UROLOGIA</t>
  </si>
  <si>
    <r>
      <t xml:space="preserve">ORGANIGRAMMA A.A. 2024/2025  nuovo ordinamento </t>
    </r>
    <r>
      <rPr>
        <b/>
        <sz val="14"/>
        <color indexed="10"/>
        <rFont val="Arial"/>
        <family val="2"/>
      </rPr>
      <t>docenti e tutori</t>
    </r>
  </si>
  <si>
    <t>SSN</t>
  </si>
  <si>
    <t>MACCAGNANI ANTONIO (5)</t>
  </si>
  <si>
    <t>LANDONI LUCA (5)</t>
  </si>
  <si>
    <t>LEOPARDI FULVIO (5)</t>
  </si>
  <si>
    <t>PELLINI FRANCESCA (5)</t>
  </si>
  <si>
    <t>ESPOSITO ALESSANDRO (5)</t>
  </si>
  <si>
    <t>CASETTI LUCA (5)</t>
  </si>
  <si>
    <t>GENNA MICHELE (5)</t>
  </si>
  <si>
    <t>(5) Bando n. 1/2021 (a.a. 2020/2021) con approvazione atti 15/12/2021 - rinnovato per l'a.a. 2021/2022 - 2022/2023 - 2023/2024 - 2024/2025</t>
  </si>
  <si>
    <t>CAMPAGNARO TOMMASO (5.1)</t>
  </si>
  <si>
    <t>WEINDELMAYER JACOPO (5.1)</t>
  </si>
  <si>
    <t>BAGGIO ELDA (5.1)</t>
  </si>
  <si>
    <t>(5.1) Bando n.1/2022 (a.a. 2020/2021) con approvazione atti 16/02/2022 - rinnovato per l'a.a. 2021/202 - 2022/2023 - 2023/2024 - 2024/2025</t>
  </si>
  <si>
    <t>DE PASTENA MATTEO (2)</t>
  </si>
  <si>
    <t>(2) Bando n. 1/2024 (a.a. 2023/2024) con approvazione atti 22/01/2025 - rinnovato per l'a.a. 2024/2025</t>
  </si>
  <si>
    <t>SECCHETTIN ERICA</t>
  </si>
  <si>
    <t>DOCENTE BANDO SSN</t>
  </si>
  <si>
    <t>Consiglio della Scuola di Specializzazione in Chirurgia generale in data 20/03/2025</t>
  </si>
  <si>
    <t>Consiglio della Facoltà di Medicina e Chirurgia in data 17/04/2025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</si>
</sst>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0"/>
      <name val="Arial"/>
      <family val="2"/>
    </font>
    <font>
      <sz val="10"/>
      <name val="Arial"/>
      <family val="2"/>
    </font>
    <font>
      <b/>
      <sz val="14"/>
      <name val="Arial"/>
      <family val="2"/>
    </font>
    <font>
      <sz val="14"/>
      <color theme="1"/>
      <name val="Arial"/>
      <family val="2"/>
    </font>
    <font>
      <b/>
      <sz val="14"/>
      <color theme="1"/>
      <name val="Arial"/>
      <family val="2"/>
    </font>
    <font>
      <sz val="14"/>
      <name val="Arial"/>
      <family val="2"/>
    </font>
    <font>
      <i/>
      <sz val="14"/>
      <name val="Arial"/>
      <family val="2"/>
    </font>
    <font>
      <b/>
      <sz val="14"/>
      <color indexed="8"/>
      <name val="Arial"/>
      <family val="2"/>
    </font>
    <font>
      <b/>
      <sz val="14"/>
      <color indexed="10"/>
      <name val="Arial"/>
      <family val="2"/>
    </font>
    <font>
      <b/>
      <i/>
      <sz val="14"/>
      <name val="Arial"/>
      <family val="2"/>
    </font>
    <font>
      <sz val="14"/>
      <color indexed="8"/>
      <name val="Arial"/>
      <family val="2"/>
    </font>
    <font>
      <b/>
      <sz val="9"/>
      <color indexed="8"/>
      <name val="Arial"/>
      <family val="2"/>
    </font>
    <font>
      <b/>
      <sz val="8"/>
      <color indexed="8"/>
      <name val="Arial"/>
      <family val="2"/>
    </font>
  </fonts>
  <fills count="20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indexed="42"/>
        <bgColor indexed="27"/>
      </patternFill>
    </fill>
    <fill>
      <patternFill patternType="solid">
        <fgColor indexed="43"/>
        <bgColor indexed="26"/>
      </patternFill>
    </fill>
    <fill>
      <patternFill patternType="solid">
        <fgColor indexed="46"/>
        <bgColor indexed="24"/>
      </patternFill>
    </fill>
    <fill>
      <patternFill patternType="solid">
        <fgColor indexed="9"/>
        <bgColor indexed="64"/>
      </patternFill>
    </fill>
    <fill>
      <patternFill patternType="solid">
        <fgColor indexed="26"/>
        <bgColor indexed="9"/>
      </patternFill>
    </fill>
    <fill>
      <patternFill patternType="solid">
        <fgColor rgb="FFCCFFCC"/>
        <bgColor indexed="27"/>
      </patternFill>
    </fill>
    <fill>
      <patternFill patternType="solid">
        <fgColor rgb="FFFFFF99"/>
        <bgColor indexed="26"/>
      </patternFill>
    </fill>
    <fill>
      <patternFill patternType="solid">
        <fgColor rgb="FFFFFF99"/>
        <bgColor indexed="27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C0C0C0"/>
        <bgColor indexed="26"/>
      </patternFill>
    </fill>
    <fill>
      <patternFill patternType="solid">
        <fgColor rgb="FFC0C0C0"/>
        <bgColor rgb="FFDDDDDD"/>
      </patternFill>
    </fill>
    <fill>
      <patternFill patternType="solid">
        <fgColor rgb="FFFFCC00"/>
        <bgColor indexed="13"/>
      </patternFill>
    </fill>
    <fill>
      <patternFill patternType="solid">
        <fgColor rgb="FFFFCC00"/>
        <bgColor indexed="64"/>
      </patternFill>
    </fill>
    <fill>
      <patternFill patternType="solid">
        <fgColor rgb="FF00B0F0"/>
        <bgColor indexed="35"/>
      </patternFill>
    </fill>
    <fill>
      <patternFill patternType="solid">
        <fgColor rgb="FFC0C0C0"/>
        <bgColor rgb="FFBFBFBF"/>
      </patternFill>
    </fill>
    <fill>
      <patternFill patternType="solid">
        <fgColor theme="0" tint="-0.249977111117893"/>
        <bgColor indexed="26"/>
      </patternFill>
    </fill>
  </fills>
  <borders count="2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156">
    <xf numFmtId="0" fontId="0" fillId="0" borderId="0" xfId="0"/>
    <xf numFmtId="0" fontId="3" fillId="3" borderId="6" xfId="0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left" vertical="center"/>
    </xf>
    <xf numFmtId="49" fontId="2" fillId="3" borderId="6" xfId="0" applyNumberFormat="1" applyFont="1" applyFill="1" applyBorder="1" applyAlignment="1">
      <alignment horizontal="left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horizontal="left" vertical="center" wrapText="1"/>
    </xf>
    <xf numFmtId="0" fontId="3" fillId="3" borderId="6" xfId="0" applyFont="1" applyFill="1" applyBorder="1" applyAlignment="1">
      <alignment horizontal="center" vertical="center" wrapText="1"/>
    </xf>
    <xf numFmtId="0" fontId="4" fillId="3" borderId="16" xfId="0" applyFont="1" applyFill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3" fillId="0" borderId="6" xfId="0" applyFont="1" applyBorder="1" applyAlignment="1">
      <alignment horizontal="left" vertical="center"/>
    </xf>
    <xf numFmtId="0" fontId="5" fillId="0" borderId="6" xfId="0" applyFont="1" applyBorder="1" applyAlignment="1">
      <alignment horizontal="center" vertical="center" wrapText="1"/>
    </xf>
    <xf numFmtId="0" fontId="3" fillId="0" borderId="6" xfId="0" applyFont="1" applyFill="1" applyBorder="1" applyAlignment="1">
      <alignment horizontal="left" vertical="center"/>
    </xf>
    <xf numFmtId="49" fontId="2" fillId="8" borderId="6" xfId="0" applyNumberFormat="1" applyFont="1" applyFill="1" applyBorder="1" applyAlignment="1">
      <alignment horizontal="left" vertical="center" wrapText="1"/>
    </xf>
    <xf numFmtId="0" fontId="3" fillId="0" borderId="6" xfId="0" applyFont="1" applyFill="1" applyBorder="1" applyAlignment="1">
      <alignment horizontal="center" vertical="center"/>
    </xf>
    <xf numFmtId="0" fontId="3" fillId="8" borderId="6" xfId="0" applyFont="1" applyFill="1" applyBorder="1" applyAlignment="1">
      <alignment horizontal="left" vertical="center"/>
    </xf>
    <xf numFmtId="0" fontId="5" fillId="0" borderId="6" xfId="0" applyFont="1" applyBorder="1" applyAlignment="1">
      <alignment horizontal="left" vertical="center"/>
    </xf>
    <xf numFmtId="0" fontId="3" fillId="4" borderId="6" xfId="0" applyFont="1" applyFill="1" applyBorder="1" applyAlignment="1">
      <alignment horizontal="center" vertical="center"/>
    </xf>
    <xf numFmtId="0" fontId="3" fillId="4" borderId="6" xfId="0" applyFont="1" applyFill="1" applyBorder="1" applyAlignment="1">
      <alignment horizontal="left" vertical="center"/>
    </xf>
    <xf numFmtId="0" fontId="6" fillId="4" borderId="6" xfId="0" applyFont="1" applyFill="1" applyBorder="1" applyAlignment="1">
      <alignment horizontal="left" vertical="center"/>
    </xf>
    <xf numFmtId="0" fontId="6" fillId="4" borderId="6" xfId="0" applyFont="1" applyFill="1" applyBorder="1" applyAlignment="1">
      <alignment horizontal="center" vertical="center"/>
    </xf>
    <xf numFmtId="0" fontId="3" fillId="9" borderId="6" xfId="0" applyFont="1" applyFill="1" applyBorder="1" applyAlignment="1">
      <alignment horizontal="center" vertical="center" wrapText="1"/>
    </xf>
    <xf numFmtId="0" fontId="5" fillId="12" borderId="6" xfId="0" applyFont="1" applyFill="1" applyBorder="1" applyAlignment="1">
      <alignment horizontal="left" vertical="center" wrapText="1"/>
    </xf>
    <xf numFmtId="0" fontId="5" fillId="4" borderId="6" xfId="0" applyFont="1" applyFill="1" applyBorder="1" applyAlignment="1">
      <alignment horizontal="center" vertical="center" wrapText="1"/>
    </xf>
    <xf numFmtId="0" fontId="4" fillId="4" borderId="16" xfId="0" applyFont="1" applyFill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49" fontId="3" fillId="4" borderId="6" xfId="0" applyNumberFormat="1" applyFont="1" applyFill="1" applyBorder="1" applyAlignment="1">
      <alignment horizontal="left" vertical="center" wrapText="1"/>
    </xf>
    <xf numFmtId="0" fontId="3" fillId="9" borderId="6" xfId="0" applyFont="1" applyFill="1" applyBorder="1" applyAlignment="1">
      <alignment horizontal="left" vertical="center" wrapText="1"/>
    </xf>
    <xf numFmtId="0" fontId="3" fillId="13" borderId="6" xfId="0" applyFont="1" applyFill="1" applyBorder="1" applyAlignment="1">
      <alignment horizontal="left" vertical="center" wrapText="1"/>
    </xf>
    <xf numFmtId="49" fontId="6" fillId="4" borderId="6" xfId="0" applyNumberFormat="1" applyFont="1" applyFill="1" applyBorder="1" applyAlignment="1">
      <alignment horizontal="left" vertical="center" wrapText="1"/>
    </xf>
    <xf numFmtId="0" fontId="3" fillId="4" borderId="6" xfId="0" applyFont="1" applyFill="1" applyBorder="1" applyAlignment="1">
      <alignment horizontal="center" vertical="center" wrapText="1"/>
    </xf>
    <xf numFmtId="0" fontId="3" fillId="9" borderId="6" xfId="0" applyFont="1" applyFill="1" applyBorder="1" applyAlignment="1">
      <alignment horizontal="center" vertical="center"/>
    </xf>
    <xf numFmtId="0" fontId="5" fillId="0" borderId="0" xfId="0" applyFont="1" applyBorder="1" applyAlignment="1">
      <alignment vertical="center"/>
    </xf>
    <xf numFmtId="0" fontId="5" fillId="0" borderId="0" xfId="0" applyFont="1" applyBorder="1"/>
    <xf numFmtId="0" fontId="5" fillId="0" borderId="0" xfId="0" applyFont="1" applyAlignment="1"/>
    <xf numFmtId="0" fontId="2" fillId="0" borderId="0" xfId="0" applyFont="1" applyAlignme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10" fillId="4" borderId="6" xfId="0" applyFont="1" applyFill="1" applyBorder="1" applyAlignment="1">
      <alignment horizontal="left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2" fillId="0" borderId="8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left" vertical="center" wrapText="1"/>
    </xf>
    <xf numFmtId="0" fontId="3" fillId="0" borderId="0" xfId="0" applyFont="1" applyAlignment="1">
      <alignment vertical="center"/>
    </xf>
    <xf numFmtId="0" fontId="3" fillId="5" borderId="6" xfId="0" applyFont="1" applyFill="1" applyBorder="1" applyAlignment="1">
      <alignment horizontal="center" vertical="center"/>
    </xf>
    <xf numFmtId="0" fontId="2" fillId="5" borderId="6" xfId="0" applyFont="1" applyFill="1" applyBorder="1" applyAlignment="1">
      <alignment horizontal="left" vertical="center"/>
    </xf>
    <xf numFmtId="49" fontId="2" fillId="5" borderId="6" xfId="0" applyNumberFormat="1" applyFont="1" applyFill="1" applyBorder="1" applyAlignment="1">
      <alignment horizontal="left" vertical="center" wrapText="1"/>
    </xf>
    <xf numFmtId="0" fontId="2" fillId="5" borderId="6" xfId="0" applyFont="1" applyFill="1" applyBorder="1" applyAlignment="1">
      <alignment horizontal="center" vertical="center"/>
    </xf>
    <xf numFmtId="0" fontId="3" fillId="5" borderId="6" xfId="0" applyFont="1" applyFill="1" applyBorder="1" applyAlignment="1">
      <alignment horizontal="left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/>
    <xf numFmtId="0" fontId="2" fillId="0" borderId="0" xfId="0" applyFont="1" applyFill="1" applyBorder="1" applyAlignment="1">
      <alignment wrapText="1"/>
    </xf>
    <xf numFmtId="49" fontId="2" fillId="0" borderId="0" xfId="0" applyNumberFormat="1" applyFont="1" applyFill="1" applyBorder="1" applyAlignment="1">
      <alignment wrapText="1"/>
    </xf>
    <xf numFmtId="0" fontId="5" fillId="0" borderId="0" xfId="0" applyFont="1" applyFill="1" applyBorder="1" applyAlignment="1">
      <alignment wrapText="1"/>
    </xf>
    <xf numFmtId="0" fontId="2" fillId="0" borderId="0" xfId="0" applyFont="1" applyFill="1" applyBorder="1" applyAlignment="1">
      <alignment horizontal="center" wrapText="1"/>
    </xf>
    <xf numFmtId="0" fontId="5" fillId="0" borderId="0" xfId="0" applyFont="1" applyFill="1" applyBorder="1" applyAlignment="1">
      <alignment horizontal="center"/>
    </xf>
    <xf numFmtId="0" fontId="5" fillId="0" borderId="0" xfId="0" applyFont="1" applyFill="1" applyAlignment="1"/>
    <xf numFmtId="0" fontId="2" fillId="0" borderId="0" xfId="0" applyFont="1" applyBorder="1" applyAlignment="1">
      <alignment horizont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0" xfId="0" applyFont="1" applyAlignment="1">
      <alignment wrapText="1"/>
    </xf>
    <xf numFmtId="0" fontId="5" fillId="0" borderId="0" xfId="0" applyFont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5" fillId="0" borderId="0" xfId="0" applyFont="1" applyFill="1" applyAlignment="1">
      <alignment horizontal="center"/>
    </xf>
    <xf numFmtId="0" fontId="2" fillId="0" borderId="0" xfId="0" applyFont="1" applyBorder="1" applyAlignment="1">
      <alignment horizontal="left" wrapText="1"/>
    </xf>
    <xf numFmtId="49" fontId="5" fillId="0" borderId="0" xfId="0" applyNumberFormat="1" applyFont="1" applyAlignment="1">
      <alignment wrapText="1"/>
    </xf>
    <xf numFmtId="0" fontId="5" fillId="0" borderId="0" xfId="0" applyFont="1" applyBorder="1" applyAlignment="1">
      <alignment wrapText="1"/>
    </xf>
    <xf numFmtId="0" fontId="11" fillId="2" borderId="1" xfId="0" applyFont="1" applyFill="1" applyBorder="1" applyAlignment="1">
      <alignment horizontal="center" vertical="center" wrapText="1"/>
    </xf>
    <xf numFmtId="0" fontId="4" fillId="9" borderId="16" xfId="0" applyFont="1" applyFill="1" applyBorder="1" applyAlignment="1">
      <alignment horizontal="center" vertical="center" wrapText="1"/>
    </xf>
    <xf numFmtId="0" fontId="3" fillId="14" borderId="19" xfId="0" applyFont="1" applyFill="1" applyBorder="1" applyAlignment="1">
      <alignment horizontal="left" vertical="center" wrapText="1"/>
    </xf>
    <xf numFmtId="0" fontId="3" fillId="15" borderId="6" xfId="0" applyFont="1" applyFill="1" applyBorder="1" applyAlignment="1">
      <alignment horizontal="center" vertical="center" wrapText="1"/>
    </xf>
    <xf numFmtId="0" fontId="3" fillId="15" borderId="6" xfId="0" applyFont="1" applyFill="1" applyBorder="1" applyAlignment="1">
      <alignment horizontal="left" vertical="center" wrapText="1"/>
    </xf>
    <xf numFmtId="49" fontId="3" fillId="15" borderId="6" xfId="0" applyNumberFormat="1" applyFont="1" applyFill="1" applyBorder="1" applyAlignment="1">
      <alignment horizontal="left" vertical="center" wrapText="1"/>
    </xf>
    <xf numFmtId="0" fontId="4" fillId="15" borderId="16" xfId="0" applyFont="1" applyFill="1" applyBorder="1" applyAlignment="1">
      <alignment horizontal="center" vertical="center" wrapText="1"/>
    </xf>
    <xf numFmtId="0" fontId="5" fillId="16" borderId="6" xfId="0" applyFont="1" applyFill="1" applyBorder="1" applyAlignment="1">
      <alignment horizontal="left" vertical="center" wrapText="1"/>
    </xf>
    <xf numFmtId="49" fontId="3" fillId="3" borderId="6" xfId="0" applyNumberFormat="1" applyFont="1" applyFill="1" applyBorder="1" applyAlignment="1">
      <alignment horizontal="left" vertical="center" wrapText="1"/>
    </xf>
    <xf numFmtId="0" fontId="5" fillId="0" borderId="6" xfId="0" applyFont="1" applyFill="1" applyBorder="1" applyAlignment="1">
      <alignment vertical="center"/>
    </xf>
    <xf numFmtId="0" fontId="3" fillId="10" borderId="6" xfId="0" applyFont="1" applyFill="1" applyBorder="1" applyAlignment="1">
      <alignment horizontal="center" vertical="center"/>
    </xf>
    <xf numFmtId="0" fontId="3" fillId="4" borderId="6" xfId="0" applyFont="1" applyFill="1" applyBorder="1" applyAlignment="1">
      <alignment horizontal="left" vertical="center" wrapText="1"/>
    </xf>
    <xf numFmtId="0" fontId="5" fillId="0" borderId="6" xfId="0" applyFont="1" applyFill="1" applyBorder="1" applyAlignment="1">
      <alignment horizontal="center" vertical="center"/>
    </xf>
    <xf numFmtId="0" fontId="3" fillId="9" borderId="6" xfId="0" applyFont="1" applyFill="1" applyBorder="1" applyAlignment="1">
      <alignment horizontal="left" vertical="center"/>
    </xf>
    <xf numFmtId="49" fontId="6" fillId="4" borderId="6" xfId="0" applyNumberFormat="1" applyFont="1" applyFill="1" applyBorder="1" applyAlignment="1">
      <alignment horizontal="center" vertical="center" wrapText="1"/>
    </xf>
    <xf numFmtId="0" fontId="3" fillId="12" borderId="6" xfId="2" applyFont="1" applyFill="1" applyBorder="1" applyAlignment="1">
      <alignment horizontal="left" vertical="center"/>
    </xf>
    <xf numFmtId="0" fontId="6" fillId="15" borderId="6" xfId="0" applyFont="1" applyFill="1" applyBorder="1" applyAlignment="1">
      <alignment horizontal="left" vertical="center" wrapText="1"/>
    </xf>
    <xf numFmtId="0" fontId="6" fillId="15" borderId="6" xfId="0" applyFont="1" applyFill="1" applyBorder="1" applyAlignment="1">
      <alignment horizontal="center" vertical="center" wrapText="1"/>
    </xf>
    <xf numFmtId="0" fontId="4" fillId="15" borderId="16" xfId="0" applyFont="1" applyFill="1" applyBorder="1" applyAlignment="1">
      <alignment horizontal="center" vertical="center"/>
    </xf>
    <xf numFmtId="49" fontId="6" fillId="15" borderId="6" xfId="0" applyNumberFormat="1" applyFont="1" applyFill="1" applyBorder="1" applyAlignment="1">
      <alignment horizontal="left" vertical="center" wrapText="1"/>
    </xf>
    <xf numFmtId="0" fontId="2" fillId="15" borderId="6" xfId="0" applyFont="1" applyFill="1" applyBorder="1" applyAlignment="1">
      <alignment horizontal="center" vertical="center" wrapText="1"/>
    </xf>
    <xf numFmtId="0" fontId="3" fillId="17" borderId="6" xfId="0" applyFont="1" applyFill="1" applyBorder="1" applyAlignment="1">
      <alignment horizontal="center" vertical="center" wrapText="1"/>
    </xf>
    <xf numFmtId="0" fontId="3" fillId="17" borderId="6" xfId="0" applyFont="1" applyFill="1" applyBorder="1" applyAlignment="1">
      <alignment horizontal="left" vertical="center" wrapText="1"/>
    </xf>
    <xf numFmtId="0" fontId="6" fillId="17" borderId="6" xfId="0" applyFont="1" applyFill="1" applyBorder="1" applyAlignment="1">
      <alignment horizontal="left" vertical="center" wrapText="1"/>
    </xf>
    <xf numFmtId="49" fontId="3" fillId="17" borderId="6" xfId="0" applyNumberFormat="1" applyFont="1" applyFill="1" applyBorder="1" applyAlignment="1">
      <alignment horizontal="left" vertical="center" wrapText="1"/>
    </xf>
    <xf numFmtId="0" fontId="4" fillId="17" borderId="16" xfId="0" applyFont="1" applyFill="1" applyBorder="1" applyAlignment="1">
      <alignment horizontal="center" vertical="center" wrapText="1"/>
    </xf>
    <xf numFmtId="49" fontId="6" fillId="17" borderId="6" xfId="0" applyNumberFormat="1" applyFont="1" applyFill="1" applyBorder="1" applyAlignment="1">
      <alignment horizontal="left" vertical="center" wrapText="1"/>
    </xf>
    <xf numFmtId="0" fontId="4" fillId="5" borderId="16" xfId="0" applyFont="1" applyFill="1" applyBorder="1" applyAlignment="1">
      <alignment horizontal="center" vertical="center"/>
    </xf>
    <xf numFmtId="0" fontId="11" fillId="2" borderId="6" xfId="0" applyFont="1" applyFill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3" fillId="13" borderId="6" xfId="0" applyFont="1" applyFill="1" applyBorder="1" applyAlignment="1">
      <alignment horizontal="center" vertical="center"/>
    </xf>
    <xf numFmtId="0" fontId="12" fillId="2" borderId="6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3" fillId="19" borderId="6" xfId="0" applyFont="1" applyFill="1" applyBorder="1" applyAlignment="1">
      <alignment horizontal="left" vertical="center"/>
    </xf>
    <xf numFmtId="0" fontId="2" fillId="0" borderId="3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49" fontId="7" fillId="2" borderId="1" xfId="0" applyNumberFormat="1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left" wrapText="1"/>
    </xf>
    <xf numFmtId="0" fontId="5" fillId="11" borderId="6" xfId="0" applyFont="1" applyFill="1" applyBorder="1" applyAlignment="1">
      <alignment horizontal="left" vertical="center" wrapText="1"/>
    </xf>
    <xf numFmtId="0" fontId="0" fillId="0" borderId="6" xfId="0" applyBorder="1" applyAlignment="1">
      <alignment horizontal="left" vertical="center" wrapText="1"/>
    </xf>
    <xf numFmtId="0" fontId="7" fillId="2" borderId="1" xfId="0" applyFont="1" applyFill="1" applyBorder="1" applyAlignment="1">
      <alignment horizontal="center" vertical="center"/>
    </xf>
    <xf numFmtId="0" fontId="7" fillId="2" borderId="6" xfId="0" applyFont="1" applyFill="1" applyBorder="1" applyAlignment="1">
      <alignment horizontal="center" vertical="center"/>
    </xf>
    <xf numFmtId="0" fontId="7" fillId="2" borderId="6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49" fontId="7" fillId="2" borderId="3" xfId="0" applyNumberFormat="1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/>
    </xf>
    <xf numFmtId="49" fontId="7" fillId="2" borderId="6" xfId="0" applyNumberFormat="1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7" fillId="7" borderId="6" xfId="0" applyFont="1" applyFill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7" fillId="7" borderId="16" xfId="0" applyFont="1" applyFill="1" applyBorder="1" applyAlignment="1">
      <alignment horizontal="center" vertical="center"/>
    </xf>
    <xf numFmtId="0" fontId="7" fillId="7" borderId="17" xfId="0" applyFont="1" applyFill="1" applyBorder="1" applyAlignment="1">
      <alignment horizontal="center" vertical="center"/>
    </xf>
    <xf numFmtId="0" fontId="7" fillId="7" borderId="18" xfId="0" applyFont="1" applyFill="1" applyBorder="1" applyAlignment="1">
      <alignment horizontal="center" vertical="center"/>
    </xf>
    <xf numFmtId="0" fontId="9" fillId="0" borderId="3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0" fontId="7" fillId="6" borderId="6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wrapText="1"/>
    </xf>
    <xf numFmtId="0" fontId="5" fillId="0" borderId="11" xfId="0" applyFont="1" applyFill="1" applyBorder="1" applyAlignment="1">
      <alignment horizontal="center" wrapText="1"/>
    </xf>
    <xf numFmtId="0" fontId="5" fillId="0" borderId="12" xfId="0" applyFont="1" applyFill="1" applyBorder="1" applyAlignment="1">
      <alignment horizontal="center" wrapText="1"/>
    </xf>
    <xf numFmtId="0" fontId="5" fillId="0" borderId="13" xfId="0" applyFont="1" applyFill="1" applyBorder="1" applyAlignment="1">
      <alignment horizontal="center" wrapText="1"/>
    </xf>
    <xf numFmtId="0" fontId="5" fillId="0" borderId="0" xfId="0" applyFont="1" applyFill="1" applyBorder="1" applyAlignment="1">
      <alignment horizontal="center" wrapText="1"/>
    </xf>
    <xf numFmtId="0" fontId="5" fillId="0" borderId="14" xfId="0" applyFont="1" applyFill="1" applyBorder="1" applyAlignment="1">
      <alignment horizontal="center" wrapText="1"/>
    </xf>
    <xf numFmtId="0" fontId="7" fillId="2" borderId="8" xfId="0" applyFont="1" applyFill="1" applyBorder="1" applyAlignment="1">
      <alignment horizontal="center" vertical="center"/>
    </xf>
    <xf numFmtId="0" fontId="7" fillId="2" borderId="4" xfId="0" applyFont="1" applyFill="1" applyBorder="1" applyAlignment="1">
      <alignment horizontal="center" vertical="center"/>
    </xf>
    <xf numFmtId="0" fontId="5" fillId="0" borderId="15" xfId="0" applyFont="1" applyFill="1" applyBorder="1" applyAlignment="1">
      <alignment horizontal="center" wrapText="1"/>
    </xf>
    <xf numFmtId="0" fontId="2" fillId="0" borderId="5" xfId="0" applyFont="1" applyFill="1" applyBorder="1" applyAlignment="1">
      <alignment horizontal="center" vertical="center"/>
    </xf>
    <xf numFmtId="0" fontId="5" fillId="18" borderId="6" xfId="0" applyFont="1" applyFill="1" applyBorder="1" applyAlignment="1">
      <alignment horizontal="left" vertical="center" wrapText="1"/>
    </xf>
    <xf numFmtId="0" fontId="3" fillId="17" borderId="19" xfId="0" applyFont="1" applyFill="1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wrapText="1"/>
    </xf>
    <xf numFmtId="0" fontId="9" fillId="0" borderId="6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top" wrapText="1"/>
    </xf>
    <xf numFmtId="0" fontId="7" fillId="7" borderId="15" xfId="0" applyFont="1" applyFill="1" applyBorder="1" applyAlignment="1">
      <alignment horizontal="center" vertical="center"/>
    </xf>
    <xf numFmtId="0" fontId="7" fillId="7" borderId="0" xfId="0" applyFont="1" applyFill="1" applyBorder="1" applyAlignment="1">
      <alignment horizontal="center" vertical="center"/>
    </xf>
    <xf numFmtId="0" fontId="5" fillId="0" borderId="9" xfId="0" applyFont="1" applyFill="1" applyBorder="1" applyAlignment="1">
      <alignment horizontal="center" wrapText="1"/>
    </xf>
    <xf numFmtId="0" fontId="5" fillId="0" borderId="7" xfId="0" applyFont="1" applyFill="1" applyBorder="1" applyAlignment="1">
      <alignment horizontal="center" wrapText="1"/>
    </xf>
  </cellXfs>
  <cellStyles count="3">
    <cellStyle name="Normale" xfId="0" builtinId="0"/>
    <cellStyle name="Normale 2" xfId="1" xr:uid="{00000000-0005-0000-0000-000001000000}"/>
    <cellStyle name="Normale 5" xfId="2" xr:uid="{96333682-D734-4A9E-9322-60BC468475DF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EFEFEF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3597729</xdr:colOff>
      <xdr:row>0</xdr:row>
      <xdr:rowOff>843643</xdr:rowOff>
    </xdr:to>
    <xdr:pic>
      <xdr:nvPicPr>
        <xdr:cNvPr id="1779" name="Immagine 5">
          <a:extLst>
            <a:ext uri="{FF2B5EF4-FFF2-40B4-BE49-F238E27FC236}">
              <a16:creationId xmlns:a16="http://schemas.microsoft.com/office/drawing/2014/main" id="{E456EFBC-E644-45A3-9113-28D89316299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4196443" cy="84364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9</xdr:col>
      <xdr:colOff>155575</xdr:colOff>
      <xdr:row>0</xdr:row>
      <xdr:rowOff>228600</xdr:rowOff>
    </xdr:from>
    <xdr:to>
      <xdr:col>13</xdr:col>
      <xdr:colOff>125073</xdr:colOff>
      <xdr:row>0</xdr:row>
      <xdr:rowOff>440288</xdr:rowOff>
    </xdr:to>
    <xdr:sp macro="" textlink="">
      <xdr:nvSpPr>
        <xdr:cNvPr id="7" name="CasellaDiTesto 6">
          <a:extLst>
            <a:ext uri="{FF2B5EF4-FFF2-40B4-BE49-F238E27FC236}">
              <a16:creationId xmlns:a16="http://schemas.microsoft.com/office/drawing/2014/main" id="{7B67F663-491B-43C8-96A3-BF9BCFE9F2C4}"/>
            </a:ext>
          </a:extLst>
        </xdr:cNvPr>
        <xdr:cNvSpPr txBox="1"/>
      </xdr:nvSpPr>
      <xdr:spPr>
        <a:xfrm>
          <a:off x="7924800" y="228600"/>
          <a:ext cx="1333500" cy="2095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it-IT" sz="900">
              <a:latin typeface="Arial" panose="020B0604020202020204" pitchFamily="34" charset="0"/>
              <a:cs typeface="Arial" panose="020B0604020202020204" pitchFamily="34" charset="0"/>
            </a:rPr>
            <a:t>Area Medicina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120"/>
  <sheetViews>
    <sheetView tabSelected="1" topLeftCell="A7" zoomScale="70" zoomScaleNormal="70" workbookViewId="0">
      <selection activeCell="N8" sqref="N8"/>
    </sheetView>
  </sheetViews>
  <sheetFormatPr defaultColWidth="9.28515625" defaultRowHeight="18" x14ac:dyDescent="0.25"/>
  <cols>
    <col min="1" max="1" width="9" style="64" bestFit="1" customWidth="1"/>
    <col min="2" max="2" width="105.7109375" style="33" bestFit="1" customWidth="1"/>
    <col min="3" max="3" width="43.140625" style="33" bestFit="1" customWidth="1"/>
    <col min="4" max="4" width="40.5703125" style="67" bestFit="1" customWidth="1"/>
    <col min="5" max="5" width="14.42578125" style="33" bestFit="1" customWidth="1"/>
    <col min="6" max="6" width="7.140625" style="33" bestFit="1" customWidth="1"/>
    <col min="7" max="7" width="12.5703125" style="33" bestFit="1" customWidth="1"/>
    <col min="8" max="8" width="19" style="64" bestFit="1" customWidth="1"/>
    <col min="9" max="9" width="77.28515625" style="68" bestFit="1" customWidth="1"/>
    <col min="10" max="10" width="92.7109375" style="63" bestFit="1" customWidth="1"/>
    <col min="11" max="11" width="6.7109375" style="64" bestFit="1" customWidth="1"/>
    <col min="12" max="12" width="90" style="65" bestFit="1" customWidth="1"/>
    <col min="13" max="13" width="39" style="65" bestFit="1" customWidth="1"/>
    <col min="14" max="14" width="9" style="59" bestFit="1" customWidth="1"/>
    <col min="15" max="16384" width="9.28515625" style="33"/>
  </cols>
  <sheetData>
    <row r="1" spans="1:20" s="32" customFormat="1" ht="68.25" customHeight="1" x14ac:dyDescent="0.25">
      <c r="A1" s="151" t="s">
        <v>32</v>
      </c>
      <c r="B1" s="151"/>
      <c r="C1" s="151"/>
      <c r="D1" s="151"/>
      <c r="E1" s="151"/>
      <c r="F1" s="151"/>
      <c r="G1" s="151"/>
      <c r="H1" s="151"/>
      <c r="I1" s="151"/>
      <c r="J1" s="151"/>
      <c r="K1" s="151"/>
      <c r="L1" s="151"/>
      <c r="M1" s="151"/>
      <c r="N1" s="151"/>
      <c r="O1" s="31"/>
      <c r="P1" s="31"/>
      <c r="Q1" s="31"/>
      <c r="R1" s="31"/>
      <c r="S1" s="31"/>
      <c r="T1" s="31"/>
    </row>
    <row r="2" spans="1:20" x14ac:dyDescent="0.25">
      <c r="A2" s="149" t="s">
        <v>0</v>
      </c>
      <c r="B2" s="149"/>
      <c r="C2" s="149"/>
      <c r="D2" s="149"/>
      <c r="E2" s="149"/>
      <c r="F2" s="149"/>
      <c r="G2" s="149"/>
      <c r="H2" s="149"/>
      <c r="I2" s="149"/>
      <c r="J2" s="149"/>
      <c r="K2" s="149"/>
      <c r="L2" s="149"/>
      <c r="M2" s="149"/>
      <c r="N2" s="149"/>
    </row>
    <row r="3" spans="1:20" ht="22.5" customHeight="1" x14ac:dyDescent="0.25">
      <c r="A3" s="150" t="s">
        <v>133</v>
      </c>
      <c r="B3" s="150"/>
      <c r="C3" s="150"/>
      <c r="D3" s="150"/>
      <c r="E3" s="150"/>
      <c r="F3" s="150"/>
      <c r="G3" s="150"/>
      <c r="H3" s="150"/>
      <c r="I3" s="150"/>
      <c r="J3" s="150"/>
      <c r="K3" s="150"/>
      <c r="L3" s="150"/>
      <c r="M3" s="150"/>
      <c r="N3" s="150"/>
    </row>
    <row r="4" spans="1:20" s="34" customFormat="1" ht="29.25" customHeight="1" x14ac:dyDescent="0.25">
      <c r="A4" s="152" t="s">
        <v>160</v>
      </c>
      <c r="B4" s="153"/>
      <c r="C4" s="153"/>
      <c r="D4" s="153"/>
      <c r="E4" s="153"/>
      <c r="F4" s="153"/>
      <c r="G4" s="153"/>
      <c r="H4" s="153"/>
      <c r="I4" s="153"/>
      <c r="J4" s="153"/>
      <c r="K4" s="153"/>
      <c r="L4" s="153"/>
      <c r="M4" s="153"/>
      <c r="N4" s="153"/>
    </row>
    <row r="5" spans="1:20" s="34" customFormat="1" ht="21" customHeight="1" x14ac:dyDescent="0.25">
      <c r="A5" s="152" t="s">
        <v>72</v>
      </c>
      <c r="B5" s="153"/>
      <c r="C5" s="153"/>
      <c r="D5" s="153"/>
      <c r="E5" s="153"/>
      <c r="F5" s="153"/>
      <c r="G5" s="153"/>
      <c r="H5" s="153"/>
      <c r="I5" s="153"/>
      <c r="J5" s="153"/>
      <c r="K5" s="153"/>
      <c r="L5" s="153"/>
      <c r="M5" s="153"/>
      <c r="N5" s="153"/>
    </row>
    <row r="6" spans="1:20" s="35" customFormat="1" ht="22.5" customHeight="1" x14ac:dyDescent="0.25">
      <c r="A6" s="112" t="s">
        <v>1</v>
      </c>
      <c r="B6" s="106" t="s">
        <v>2</v>
      </c>
      <c r="C6" s="106" t="s">
        <v>3</v>
      </c>
      <c r="D6" s="107" t="s">
        <v>4</v>
      </c>
      <c r="E6" s="106" t="s">
        <v>5</v>
      </c>
      <c r="F6" s="106" t="s">
        <v>6</v>
      </c>
      <c r="G6" s="112" t="s">
        <v>7</v>
      </c>
      <c r="H6" s="112"/>
      <c r="I6" s="106" t="s">
        <v>8</v>
      </c>
      <c r="J6" s="106" t="s">
        <v>9</v>
      </c>
      <c r="K6" s="139" t="s">
        <v>10</v>
      </c>
      <c r="L6" s="131" t="s">
        <v>83</v>
      </c>
      <c r="M6" s="124" t="s">
        <v>84</v>
      </c>
      <c r="N6" s="124" t="s">
        <v>1</v>
      </c>
    </row>
    <row r="7" spans="1:20" s="35" customFormat="1" ht="51" customHeight="1" x14ac:dyDescent="0.25">
      <c r="A7" s="112"/>
      <c r="B7" s="106"/>
      <c r="C7" s="106"/>
      <c r="D7" s="107"/>
      <c r="E7" s="106"/>
      <c r="F7" s="106"/>
      <c r="G7" s="69" t="s">
        <v>11</v>
      </c>
      <c r="H7" s="69" t="s">
        <v>12</v>
      </c>
      <c r="I7" s="106"/>
      <c r="J7" s="106"/>
      <c r="K7" s="139"/>
      <c r="L7" s="131"/>
      <c r="M7" s="125"/>
      <c r="N7" s="125"/>
    </row>
    <row r="8" spans="1:20" s="36" customFormat="1" ht="24" customHeight="1" x14ac:dyDescent="0.2">
      <c r="A8" s="1">
        <v>1</v>
      </c>
      <c r="B8" s="2" t="s">
        <v>33</v>
      </c>
      <c r="C8" s="2" t="s">
        <v>176</v>
      </c>
      <c r="D8" s="3"/>
      <c r="E8" s="1" t="s">
        <v>102</v>
      </c>
      <c r="F8" s="1">
        <v>6</v>
      </c>
      <c r="G8" s="1">
        <v>0.5</v>
      </c>
      <c r="H8" s="4"/>
      <c r="I8" s="5" t="s">
        <v>142</v>
      </c>
      <c r="J8" s="6" t="s">
        <v>13</v>
      </c>
      <c r="K8" s="7" t="s">
        <v>14</v>
      </c>
      <c r="L8" s="8"/>
      <c r="M8" s="9"/>
      <c r="N8" s="8"/>
    </row>
    <row r="9" spans="1:20" s="36" customFormat="1" ht="24" customHeight="1" x14ac:dyDescent="0.2">
      <c r="A9" s="1">
        <v>1</v>
      </c>
      <c r="B9" s="2" t="s">
        <v>33</v>
      </c>
      <c r="C9" s="2" t="s">
        <v>85</v>
      </c>
      <c r="D9" s="3"/>
      <c r="E9" s="1" t="s">
        <v>102</v>
      </c>
      <c r="F9" s="1">
        <v>6</v>
      </c>
      <c r="G9" s="1">
        <v>0.5</v>
      </c>
      <c r="H9" s="4"/>
      <c r="I9" s="5" t="s">
        <v>142</v>
      </c>
      <c r="J9" s="6" t="s">
        <v>13</v>
      </c>
      <c r="K9" s="7" t="s">
        <v>14</v>
      </c>
      <c r="L9" s="10" t="s">
        <v>97</v>
      </c>
      <c r="M9" s="11" t="s">
        <v>86</v>
      </c>
      <c r="N9" s="8">
        <v>1</v>
      </c>
    </row>
    <row r="10" spans="1:20" s="36" customFormat="1" ht="24" customHeight="1" x14ac:dyDescent="0.2">
      <c r="A10" s="1">
        <v>1</v>
      </c>
      <c r="B10" s="2" t="s">
        <v>34</v>
      </c>
      <c r="C10" s="2" t="s">
        <v>87</v>
      </c>
      <c r="D10" s="12"/>
      <c r="E10" s="1" t="s">
        <v>102</v>
      </c>
      <c r="F10" s="1">
        <v>12</v>
      </c>
      <c r="G10" s="1">
        <v>1</v>
      </c>
      <c r="H10" s="4"/>
      <c r="I10" s="5" t="s">
        <v>143</v>
      </c>
      <c r="J10" s="6" t="s">
        <v>13</v>
      </c>
      <c r="K10" s="7" t="s">
        <v>14</v>
      </c>
      <c r="L10" s="13"/>
      <c r="M10" s="11"/>
      <c r="N10" s="8"/>
    </row>
    <row r="11" spans="1:20" s="36" customFormat="1" ht="24" customHeight="1" x14ac:dyDescent="0.2">
      <c r="A11" s="1">
        <v>1</v>
      </c>
      <c r="B11" s="2" t="s">
        <v>34</v>
      </c>
      <c r="C11" s="14" t="s">
        <v>88</v>
      </c>
      <c r="D11" s="3"/>
      <c r="E11" s="1" t="s">
        <v>102</v>
      </c>
      <c r="F11" s="1">
        <v>12</v>
      </c>
      <c r="G11" s="1">
        <v>1</v>
      </c>
      <c r="H11" s="4"/>
      <c r="I11" s="5" t="s">
        <v>143</v>
      </c>
      <c r="J11" s="6" t="s">
        <v>13</v>
      </c>
      <c r="K11" s="7" t="s">
        <v>14</v>
      </c>
      <c r="L11" s="8" t="s">
        <v>98</v>
      </c>
      <c r="M11" s="15" t="s">
        <v>89</v>
      </c>
      <c r="N11" s="8">
        <v>2</v>
      </c>
    </row>
    <row r="12" spans="1:20" s="36" customFormat="1" ht="24" customHeight="1" x14ac:dyDescent="0.2">
      <c r="A12" s="1">
        <v>1</v>
      </c>
      <c r="B12" s="2" t="s">
        <v>35</v>
      </c>
      <c r="C12" s="2" t="s">
        <v>90</v>
      </c>
      <c r="D12" s="3"/>
      <c r="E12" s="1" t="s">
        <v>102</v>
      </c>
      <c r="F12" s="1">
        <v>6</v>
      </c>
      <c r="G12" s="1">
        <v>0.5</v>
      </c>
      <c r="H12" s="4"/>
      <c r="I12" s="5" t="s">
        <v>144</v>
      </c>
      <c r="J12" s="6" t="s">
        <v>13</v>
      </c>
      <c r="K12" s="7" t="s">
        <v>14</v>
      </c>
      <c r="L12" s="13"/>
      <c r="M12" s="11"/>
      <c r="N12" s="8"/>
    </row>
    <row r="13" spans="1:20" s="36" customFormat="1" ht="24" customHeight="1" x14ac:dyDescent="0.2">
      <c r="A13" s="1">
        <v>1</v>
      </c>
      <c r="B13" s="2" t="s">
        <v>35</v>
      </c>
      <c r="C13" s="2" t="s">
        <v>91</v>
      </c>
      <c r="D13" s="3"/>
      <c r="E13" s="1" t="s">
        <v>102</v>
      </c>
      <c r="F13" s="1">
        <v>6</v>
      </c>
      <c r="G13" s="1">
        <v>0.5</v>
      </c>
      <c r="H13" s="4"/>
      <c r="I13" s="5" t="s">
        <v>144</v>
      </c>
      <c r="J13" s="6" t="s">
        <v>13</v>
      </c>
      <c r="K13" s="7" t="s">
        <v>14</v>
      </c>
      <c r="L13" s="13"/>
      <c r="M13" s="11"/>
      <c r="N13" s="8"/>
    </row>
    <row r="14" spans="1:20" s="37" customFormat="1" ht="24" customHeight="1" x14ac:dyDescent="0.2">
      <c r="A14" s="16">
        <v>1</v>
      </c>
      <c r="B14" s="17" t="s">
        <v>36</v>
      </c>
      <c r="C14" s="18"/>
      <c r="D14" s="16" t="s">
        <v>135</v>
      </c>
      <c r="E14" s="16" t="s">
        <v>65</v>
      </c>
      <c r="F14" s="19"/>
      <c r="G14" s="16"/>
      <c r="H14" s="20">
        <v>15</v>
      </c>
      <c r="I14" s="21" t="s">
        <v>145</v>
      </c>
      <c r="J14" s="22" t="s">
        <v>15</v>
      </c>
      <c r="K14" s="23" t="s">
        <v>16</v>
      </c>
      <c r="L14" s="13"/>
      <c r="M14" s="11"/>
      <c r="N14" s="24"/>
    </row>
    <row r="15" spans="1:20" s="37" customFormat="1" ht="24" customHeight="1" x14ac:dyDescent="0.2">
      <c r="A15" s="16">
        <v>1</v>
      </c>
      <c r="B15" s="17" t="s">
        <v>37</v>
      </c>
      <c r="C15" s="18"/>
      <c r="D15" s="25" t="s">
        <v>92</v>
      </c>
      <c r="E15" s="16" t="s">
        <v>102</v>
      </c>
      <c r="F15" s="16"/>
      <c r="G15" s="16"/>
      <c r="H15" s="20">
        <v>1</v>
      </c>
      <c r="I15" s="21" t="s">
        <v>146</v>
      </c>
      <c r="J15" s="20" t="s">
        <v>17</v>
      </c>
      <c r="K15" s="23" t="s">
        <v>16</v>
      </c>
      <c r="L15" s="13"/>
      <c r="M15" s="11"/>
      <c r="N15" s="24"/>
    </row>
    <row r="16" spans="1:20" s="37" customFormat="1" ht="24" customHeight="1" x14ac:dyDescent="0.2">
      <c r="A16" s="16">
        <v>1</v>
      </c>
      <c r="B16" s="17" t="s">
        <v>37</v>
      </c>
      <c r="C16" s="18"/>
      <c r="D16" s="25" t="s">
        <v>93</v>
      </c>
      <c r="E16" s="16" t="s">
        <v>103</v>
      </c>
      <c r="F16" s="16"/>
      <c r="G16" s="16"/>
      <c r="H16" s="20"/>
      <c r="I16" s="21" t="s">
        <v>146</v>
      </c>
      <c r="J16" s="20" t="s">
        <v>17</v>
      </c>
      <c r="K16" s="23" t="s">
        <v>16</v>
      </c>
      <c r="L16" s="13"/>
      <c r="M16" s="11"/>
      <c r="N16" s="24"/>
    </row>
    <row r="17" spans="1:14" s="37" customFormat="1" ht="24" customHeight="1" x14ac:dyDescent="0.2">
      <c r="A17" s="16">
        <v>1</v>
      </c>
      <c r="B17" s="17" t="s">
        <v>37</v>
      </c>
      <c r="C17" s="18"/>
      <c r="D17" s="25" t="s">
        <v>94</v>
      </c>
      <c r="E17" s="16" t="s">
        <v>103</v>
      </c>
      <c r="F17" s="16"/>
      <c r="G17" s="16"/>
      <c r="H17" s="20"/>
      <c r="I17" s="21" t="s">
        <v>146</v>
      </c>
      <c r="J17" s="20" t="s">
        <v>17</v>
      </c>
      <c r="K17" s="23" t="s">
        <v>16</v>
      </c>
      <c r="L17" s="13"/>
      <c r="M17" s="11"/>
      <c r="N17" s="24"/>
    </row>
    <row r="18" spans="1:14" s="37" customFormat="1" ht="24" customHeight="1" x14ac:dyDescent="0.2">
      <c r="A18" s="16">
        <v>1</v>
      </c>
      <c r="B18" s="26" t="s">
        <v>38</v>
      </c>
      <c r="C18" s="27" t="s">
        <v>162</v>
      </c>
      <c r="D18" s="28"/>
      <c r="E18" s="20" t="s">
        <v>31</v>
      </c>
      <c r="F18" s="16">
        <v>12</v>
      </c>
      <c r="G18" s="16">
        <v>1</v>
      </c>
      <c r="H18" s="20"/>
      <c r="I18" s="21" t="s">
        <v>145</v>
      </c>
      <c r="J18" s="29" t="s">
        <v>18</v>
      </c>
      <c r="K18" s="23" t="s">
        <v>16</v>
      </c>
      <c r="L18" s="13"/>
      <c r="M18" s="11"/>
      <c r="N18" s="24"/>
    </row>
    <row r="19" spans="1:14" s="37" customFormat="1" ht="24" customHeight="1" x14ac:dyDescent="0.2">
      <c r="A19" s="16">
        <v>1</v>
      </c>
      <c r="B19" s="26" t="s">
        <v>39</v>
      </c>
      <c r="C19" s="17" t="s">
        <v>95</v>
      </c>
      <c r="D19" s="28"/>
      <c r="E19" s="16" t="s">
        <v>102</v>
      </c>
      <c r="F19" s="16">
        <v>12</v>
      </c>
      <c r="G19" s="16">
        <v>1</v>
      </c>
      <c r="H19" s="20"/>
      <c r="I19" s="21" t="s">
        <v>145</v>
      </c>
      <c r="J19" s="29" t="s">
        <v>18</v>
      </c>
      <c r="K19" s="23" t="s">
        <v>16</v>
      </c>
      <c r="L19" s="13"/>
      <c r="M19" s="11"/>
      <c r="N19" s="24"/>
    </row>
    <row r="20" spans="1:14" s="37" customFormat="1" ht="24" customHeight="1" x14ac:dyDescent="0.2">
      <c r="A20" s="16">
        <v>1</v>
      </c>
      <c r="B20" s="26" t="s">
        <v>67</v>
      </c>
      <c r="C20" s="17" t="s">
        <v>96</v>
      </c>
      <c r="D20" s="28"/>
      <c r="E20" s="16" t="s">
        <v>102</v>
      </c>
      <c r="F20" s="16">
        <v>12</v>
      </c>
      <c r="G20" s="16">
        <v>1</v>
      </c>
      <c r="H20" s="20"/>
      <c r="I20" s="21" t="s">
        <v>145</v>
      </c>
      <c r="J20" s="29" t="s">
        <v>18</v>
      </c>
      <c r="K20" s="23" t="s">
        <v>16</v>
      </c>
      <c r="L20" s="13"/>
      <c r="M20" s="11"/>
      <c r="N20" s="24"/>
    </row>
    <row r="21" spans="1:14" s="37" customFormat="1" ht="24" customHeight="1" x14ac:dyDescent="0.2">
      <c r="A21" s="16">
        <v>1</v>
      </c>
      <c r="B21" s="26" t="s">
        <v>68</v>
      </c>
      <c r="C21" s="27" t="s">
        <v>163</v>
      </c>
      <c r="D21" s="28"/>
      <c r="E21" s="20" t="s">
        <v>31</v>
      </c>
      <c r="F21" s="16">
        <v>12</v>
      </c>
      <c r="G21" s="16">
        <v>1</v>
      </c>
      <c r="H21" s="20"/>
      <c r="I21" s="21" t="s">
        <v>145</v>
      </c>
      <c r="J21" s="29" t="s">
        <v>18</v>
      </c>
      <c r="K21" s="23" t="s">
        <v>16</v>
      </c>
      <c r="L21" s="13"/>
      <c r="M21" s="11"/>
      <c r="N21" s="24"/>
    </row>
    <row r="22" spans="1:14" s="37" customFormat="1" ht="24" customHeight="1" x14ac:dyDescent="0.2">
      <c r="A22" s="16">
        <v>1</v>
      </c>
      <c r="B22" s="17" t="s">
        <v>76</v>
      </c>
      <c r="C22" s="18"/>
      <c r="D22" s="16" t="s">
        <v>135</v>
      </c>
      <c r="E22" s="30" t="s">
        <v>65</v>
      </c>
      <c r="F22" s="16"/>
      <c r="G22" s="16"/>
      <c r="H22" s="20">
        <v>36</v>
      </c>
      <c r="I22" s="21" t="s">
        <v>145</v>
      </c>
      <c r="J22" s="29" t="s">
        <v>18</v>
      </c>
      <c r="K22" s="23" t="s">
        <v>16</v>
      </c>
      <c r="L22" s="13"/>
      <c r="M22" s="11"/>
      <c r="N22" s="24"/>
    </row>
    <row r="23" spans="1:14" ht="24" customHeight="1" x14ac:dyDescent="0.25">
      <c r="A23" s="115" t="s">
        <v>19</v>
      </c>
      <c r="B23" s="115"/>
      <c r="C23" s="115"/>
      <c r="D23" s="115"/>
      <c r="E23" s="115"/>
      <c r="F23" s="116"/>
      <c r="G23" s="38">
        <f>SUM(G8:G22)</f>
        <v>8</v>
      </c>
      <c r="H23" s="39">
        <f>SUM(H8:H22)</f>
        <v>52</v>
      </c>
      <c r="I23" s="132"/>
      <c r="J23" s="133"/>
      <c r="K23" s="133"/>
      <c r="L23" s="133"/>
      <c r="M23" s="133"/>
      <c r="N23" s="134"/>
    </row>
    <row r="24" spans="1:14" ht="24" customHeight="1" x14ac:dyDescent="0.25">
      <c r="A24" s="104"/>
      <c r="B24" s="104"/>
      <c r="C24" s="104"/>
      <c r="D24" s="104"/>
      <c r="E24" s="104"/>
      <c r="F24" s="117"/>
      <c r="G24" s="104">
        <f>G23+H23</f>
        <v>60</v>
      </c>
      <c r="H24" s="108"/>
      <c r="I24" s="135"/>
      <c r="J24" s="136"/>
      <c r="K24" s="136"/>
      <c r="L24" s="136"/>
      <c r="M24" s="136"/>
      <c r="N24" s="137"/>
    </row>
    <row r="25" spans="1:14" ht="24" customHeight="1" x14ac:dyDescent="0.25">
      <c r="A25" s="123" t="s">
        <v>72</v>
      </c>
      <c r="B25" s="123"/>
      <c r="C25" s="123"/>
      <c r="D25" s="123"/>
      <c r="E25" s="123"/>
      <c r="F25" s="123"/>
      <c r="G25" s="123"/>
      <c r="H25" s="123"/>
      <c r="I25" s="123"/>
      <c r="J25" s="123"/>
      <c r="K25" s="123"/>
      <c r="L25" s="123"/>
      <c r="M25" s="123"/>
      <c r="N25" s="123"/>
    </row>
    <row r="26" spans="1:14" s="35" customFormat="1" ht="24" customHeight="1" x14ac:dyDescent="0.25">
      <c r="A26" s="113" t="s">
        <v>1</v>
      </c>
      <c r="B26" s="114" t="s">
        <v>2</v>
      </c>
      <c r="C26" s="114" t="s">
        <v>3</v>
      </c>
      <c r="D26" s="120" t="s">
        <v>4</v>
      </c>
      <c r="E26" s="114" t="s">
        <v>5</v>
      </c>
      <c r="F26" s="114" t="s">
        <v>6</v>
      </c>
      <c r="G26" s="113" t="s">
        <v>7</v>
      </c>
      <c r="H26" s="113"/>
      <c r="I26" s="114" t="s">
        <v>8</v>
      </c>
      <c r="J26" s="114" t="s">
        <v>9</v>
      </c>
      <c r="K26" s="113" t="s">
        <v>10</v>
      </c>
      <c r="L26" s="131" t="s">
        <v>83</v>
      </c>
      <c r="M26" s="124" t="s">
        <v>84</v>
      </c>
      <c r="N26" s="124" t="s">
        <v>1</v>
      </c>
    </row>
    <row r="27" spans="1:14" s="35" customFormat="1" ht="24" customHeight="1" x14ac:dyDescent="0.25">
      <c r="A27" s="113"/>
      <c r="B27" s="114"/>
      <c r="C27" s="114"/>
      <c r="D27" s="120"/>
      <c r="E27" s="114"/>
      <c r="F27" s="114"/>
      <c r="G27" s="97" t="s">
        <v>11</v>
      </c>
      <c r="H27" s="100" t="s">
        <v>12</v>
      </c>
      <c r="I27" s="114"/>
      <c r="J27" s="114"/>
      <c r="K27" s="113"/>
      <c r="L27" s="131"/>
      <c r="M27" s="125"/>
      <c r="N27" s="125"/>
    </row>
    <row r="28" spans="1:14" s="37" customFormat="1" ht="24" customHeight="1" x14ac:dyDescent="0.2">
      <c r="A28" s="16">
        <v>2</v>
      </c>
      <c r="B28" s="17" t="s">
        <v>40</v>
      </c>
      <c r="C28" s="18"/>
      <c r="D28" s="25" t="s">
        <v>99</v>
      </c>
      <c r="E28" s="16" t="s">
        <v>102</v>
      </c>
      <c r="F28" s="19"/>
      <c r="G28" s="19"/>
      <c r="H28" s="20">
        <v>1</v>
      </c>
      <c r="I28" s="26" t="s">
        <v>147</v>
      </c>
      <c r="J28" s="22" t="s">
        <v>15</v>
      </c>
      <c r="K28" s="23" t="s">
        <v>16</v>
      </c>
      <c r="L28" s="13"/>
      <c r="M28" s="11"/>
      <c r="N28" s="13"/>
    </row>
    <row r="29" spans="1:14" s="37" customFormat="1" ht="24" customHeight="1" x14ac:dyDescent="0.2">
      <c r="A29" s="16">
        <v>2</v>
      </c>
      <c r="B29" s="17" t="s">
        <v>36</v>
      </c>
      <c r="C29" s="18"/>
      <c r="D29" s="16" t="s">
        <v>135</v>
      </c>
      <c r="E29" s="16" t="s">
        <v>65</v>
      </c>
      <c r="F29" s="19"/>
      <c r="G29" s="19"/>
      <c r="H29" s="20">
        <v>8</v>
      </c>
      <c r="I29" s="21" t="s">
        <v>145</v>
      </c>
      <c r="J29" s="22" t="s">
        <v>15</v>
      </c>
      <c r="K29" s="70" t="s">
        <v>16</v>
      </c>
      <c r="L29" s="41"/>
      <c r="M29" s="45"/>
      <c r="N29" s="13"/>
    </row>
    <row r="30" spans="1:14" s="37" customFormat="1" ht="24" customHeight="1" x14ac:dyDescent="0.2">
      <c r="A30" s="16">
        <v>2</v>
      </c>
      <c r="B30" s="17" t="s">
        <v>41</v>
      </c>
      <c r="C30" s="18"/>
      <c r="D30" s="16" t="s">
        <v>135</v>
      </c>
      <c r="E30" s="16" t="s">
        <v>103</v>
      </c>
      <c r="F30" s="19"/>
      <c r="G30" s="16"/>
      <c r="H30" s="20">
        <v>4</v>
      </c>
      <c r="I30" s="40" t="s">
        <v>148</v>
      </c>
      <c r="J30" s="22" t="s">
        <v>15</v>
      </c>
      <c r="K30" s="70" t="s">
        <v>16</v>
      </c>
      <c r="L30" s="41"/>
      <c r="M30" s="45"/>
      <c r="N30" s="13"/>
    </row>
    <row r="31" spans="1:14" s="37" customFormat="1" ht="24" customHeight="1" x14ac:dyDescent="0.2">
      <c r="A31" s="16">
        <v>2</v>
      </c>
      <c r="B31" s="17" t="s">
        <v>36</v>
      </c>
      <c r="C31" s="18"/>
      <c r="D31" s="25" t="s">
        <v>100</v>
      </c>
      <c r="E31" s="16" t="s">
        <v>103</v>
      </c>
      <c r="F31" s="19"/>
      <c r="G31" s="16"/>
      <c r="H31" s="20">
        <v>6</v>
      </c>
      <c r="I31" s="21" t="s">
        <v>145</v>
      </c>
      <c r="J31" s="20" t="s">
        <v>17</v>
      </c>
      <c r="K31" s="70" t="s">
        <v>16</v>
      </c>
      <c r="L31" s="41"/>
      <c r="M31" s="45"/>
      <c r="N31" s="13"/>
    </row>
    <row r="32" spans="1:14" s="37" customFormat="1" ht="24" customHeight="1" x14ac:dyDescent="0.2">
      <c r="A32" s="16">
        <v>2</v>
      </c>
      <c r="B32" s="26" t="s">
        <v>69</v>
      </c>
      <c r="C32" s="26" t="s">
        <v>78</v>
      </c>
      <c r="D32" s="28"/>
      <c r="E32" s="20" t="s">
        <v>31</v>
      </c>
      <c r="F32" s="16">
        <v>12</v>
      </c>
      <c r="G32" s="16">
        <v>1</v>
      </c>
      <c r="H32" s="20"/>
      <c r="I32" s="21" t="s">
        <v>145</v>
      </c>
      <c r="J32" s="20" t="s">
        <v>18</v>
      </c>
      <c r="K32" s="70" t="s">
        <v>16</v>
      </c>
      <c r="L32" s="41"/>
      <c r="M32" s="45"/>
      <c r="N32" s="13"/>
    </row>
    <row r="33" spans="1:14" s="37" customFormat="1" ht="24" customHeight="1" x14ac:dyDescent="0.2">
      <c r="A33" s="16">
        <v>2</v>
      </c>
      <c r="B33" s="26" t="s">
        <v>42</v>
      </c>
      <c r="C33" s="26" t="s">
        <v>78</v>
      </c>
      <c r="D33" s="28"/>
      <c r="E33" s="16" t="s">
        <v>102</v>
      </c>
      <c r="F33" s="16">
        <v>12</v>
      </c>
      <c r="G33" s="16">
        <v>1</v>
      </c>
      <c r="H33" s="20"/>
      <c r="I33" s="21" t="s">
        <v>145</v>
      </c>
      <c r="J33" s="20" t="s">
        <v>18</v>
      </c>
      <c r="K33" s="70" t="s">
        <v>16</v>
      </c>
      <c r="L33" s="41"/>
      <c r="M33" s="45"/>
      <c r="N33" s="13"/>
    </row>
    <row r="34" spans="1:14" s="37" customFormat="1" ht="24" customHeight="1" x14ac:dyDescent="0.2">
      <c r="A34" s="16">
        <v>2</v>
      </c>
      <c r="B34" s="26" t="s">
        <v>43</v>
      </c>
      <c r="C34" s="27" t="s">
        <v>170</v>
      </c>
      <c r="D34" s="28"/>
      <c r="E34" s="20" t="s">
        <v>31</v>
      </c>
      <c r="F34" s="16">
        <v>6</v>
      </c>
      <c r="G34" s="16">
        <v>0.5</v>
      </c>
      <c r="H34" s="20"/>
      <c r="I34" s="21" t="s">
        <v>145</v>
      </c>
      <c r="J34" s="20" t="s">
        <v>18</v>
      </c>
      <c r="K34" s="70" t="s">
        <v>16</v>
      </c>
      <c r="L34" s="41"/>
      <c r="M34" s="45"/>
      <c r="N34" s="13"/>
    </row>
    <row r="35" spans="1:14" s="37" customFormat="1" ht="24" customHeight="1" x14ac:dyDescent="0.2">
      <c r="A35" s="16">
        <v>2</v>
      </c>
      <c r="B35" s="26" t="s">
        <v>74</v>
      </c>
      <c r="C35" s="26" t="s">
        <v>80</v>
      </c>
      <c r="D35" s="28"/>
      <c r="E35" s="16" t="s">
        <v>102</v>
      </c>
      <c r="F35" s="16">
        <v>6</v>
      </c>
      <c r="G35" s="16">
        <v>0.5</v>
      </c>
      <c r="H35" s="20"/>
      <c r="I35" s="21" t="s">
        <v>145</v>
      </c>
      <c r="J35" s="20" t="s">
        <v>18</v>
      </c>
      <c r="K35" s="70" t="s">
        <v>16</v>
      </c>
      <c r="L35" s="41"/>
      <c r="M35" s="45"/>
      <c r="N35" s="13"/>
    </row>
    <row r="36" spans="1:14" s="37" customFormat="1" ht="24" customHeight="1" x14ac:dyDescent="0.2">
      <c r="A36" s="16">
        <v>2</v>
      </c>
      <c r="B36" s="26" t="s">
        <v>44</v>
      </c>
      <c r="C36" s="71" t="s">
        <v>174</v>
      </c>
      <c r="D36" s="28"/>
      <c r="E36" s="20" t="s">
        <v>31</v>
      </c>
      <c r="F36" s="16">
        <v>12</v>
      </c>
      <c r="G36" s="16">
        <v>1</v>
      </c>
      <c r="H36" s="20"/>
      <c r="I36" s="21" t="s">
        <v>145</v>
      </c>
      <c r="J36" s="20" t="s">
        <v>18</v>
      </c>
      <c r="K36" s="70" t="s">
        <v>16</v>
      </c>
      <c r="L36" s="41"/>
      <c r="M36" s="45"/>
      <c r="N36" s="13"/>
    </row>
    <row r="37" spans="1:14" s="37" customFormat="1" ht="24" customHeight="1" x14ac:dyDescent="0.2">
      <c r="A37" s="16">
        <v>2</v>
      </c>
      <c r="B37" s="26" t="s">
        <v>45</v>
      </c>
      <c r="C37" s="26" t="s">
        <v>79</v>
      </c>
      <c r="D37" s="28"/>
      <c r="E37" s="16" t="s">
        <v>102</v>
      </c>
      <c r="F37" s="16">
        <v>12</v>
      </c>
      <c r="G37" s="16">
        <v>1</v>
      </c>
      <c r="H37" s="20"/>
      <c r="I37" s="21" t="s">
        <v>145</v>
      </c>
      <c r="J37" s="20" t="s">
        <v>18</v>
      </c>
      <c r="K37" s="70" t="s">
        <v>16</v>
      </c>
      <c r="L37" s="41"/>
      <c r="M37" s="45"/>
      <c r="N37" s="13"/>
    </row>
    <row r="38" spans="1:14" s="37" customFormat="1" ht="24" customHeight="1" x14ac:dyDescent="0.2">
      <c r="A38" s="16">
        <v>2</v>
      </c>
      <c r="B38" s="17" t="s">
        <v>76</v>
      </c>
      <c r="C38" s="18"/>
      <c r="D38" s="16" t="s">
        <v>135</v>
      </c>
      <c r="E38" s="16" t="s">
        <v>103</v>
      </c>
      <c r="F38" s="19"/>
      <c r="G38" s="16"/>
      <c r="H38" s="20">
        <v>35</v>
      </c>
      <c r="I38" s="21" t="s">
        <v>145</v>
      </c>
      <c r="J38" s="20" t="s">
        <v>18</v>
      </c>
      <c r="K38" s="70" t="s">
        <v>16</v>
      </c>
      <c r="L38" s="41"/>
      <c r="M38" s="45"/>
      <c r="N38" s="13"/>
    </row>
    <row r="39" spans="1:14" s="37" customFormat="1" ht="24" customHeight="1" x14ac:dyDescent="0.2">
      <c r="A39" s="72">
        <v>2</v>
      </c>
      <c r="B39" s="73" t="s">
        <v>46</v>
      </c>
      <c r="C39" s="73" t="s">
        <v>101</v>
      </c>
      <c r="D39" s="74"/>
      <c r="E39" s="72" t="s">
        <v>102</v>
      </c>
      <c r="F39" s="72">
        <v>6</v>
      </c>
      <c r="G39" s="72">
        <v>0.5</v>
      </c>
      <c r="H39" s="72"/>
      <c r="I39" s="73" t="s">
        <v>149</v>
      </c>
      <c r="J39" s="72" t="s">
        <v>20</v>
      </c>
      <c r="K39" s="75" t="s">
        <v>21</v>
      </c>
      <c r="L39" s="41"/>
      <c r="M39" s="45"/>
      <c r="N39" s="13"/>
    </row>
    <row r="40" spans="1:14" s="37" customFormat="1" ht="24" customHeight="1" x14ac:dyDescent="0.2">
      <c r="A40" s="72">
        <v>2</v>
      </c>
      <c r="B40" s="73" t="s">
        <v>46</v>
      </c>
      <c r="C40" s="76" t="s">
        <v>134</v>
      </c>
      <c r="D40" s="74"/>
      <c r="E40" s="72" t="s">
        <v>102</v>
      </c>
      <c r="F40" s="72">
        <v>6</v>
      </c>
      <c r="G40" s="72">
        <v>0.5</v>
      </c>
      <c r="H40" s="72"/>
      <c r="I40" s="73" t="s">
        <v>149</v>
      </c>
      <c r="J40" s="72" t="s">
        <v>20</v>
      </c>
      <c r="K40" s="75" t="s">
        <v>21</v>
      </c>
      <c r="L40" s="41"/>
      <c r="M40" s="45"/>
      <c r="N40" s="13"/>
    </row>
    <row r="41" spans="1:14" ht="24" customHeight="1" x14ac:dyDescent="0.25">
      <c r="A41" s="103" t="s">
        <v>22</v>
      </c>
      <c r="B41" s="103"/>
      <c r="C41" s="103"/>
      <c r="D41" s="103"/>
      <c r="E41" s="103"/>
      <c r="F41" s="129"/>
      <c r="G41" s="42">
        <f>SUM(G28:G40)</f>
        <v>6</v>
      </c>
      <c r="H41" s="42">
        <f>SUM(H28:H40)</f>
        <v>54</v>
      </c>
      <c r="I41" s="140"/>
      <c r="J41" s="136"/>
      <c r="K41" s="136"/>
      <c r="L41" s="136"/>
      <c r="M41" s="136"/>
      <c r="N41" s="137"/>
    </row>
    <row r="42" spans="1:14" ht="24" customHeight="1" x14ac:dyDescent="0.25">
      <c r="A42" s="104"/>
      <c r="B42" s="104"/>
      <c r="C42" s="104"/>
      <c r="D42" s="104"/>
      <c r="E42" s="104"/>
      <c r="F42" s="117"/>
      <c r="G42" s="130">
        <f>G41+H41</f>
        <v>60</v>
      </c>
      <c r="H42" s="130"/>
      <c r="I42" s="140"/>
      <c r="J42" s="136"/>
      <c r="K42" s="136"/>
      <c r="L42" s="136"/>
      <c r="M42" s="136"/>
      <c r="N42" s="137"/>
    </row>
    <row r="43" spans="1:14" ht="24" customHeight="1" x14ac:dyDescent="0.25">
      <c r="A43" s="126" t="s">
        <v>72</v>
      </c>
      <c r="B43" s="127"/>
      <c r="C43" s="127"/>
      <c r="D43" s="127"/>
      <c r="E43" s="127"/>
      <c r="F43" s="127"/>
      <c r="G43" s="127"/>
      <c r="H43" s="127"/>
      <c r="I43" s="127"/>
      <c r="J43" s="127"/>
      <c r="K43" s="127"/>
      <c r="L43" s="127"/>
      <c r="M43" s="127"/>
      <c r="N43" s="128"/>
    </row>
    <row r="44" spans="1:14" s="35" customFormat="1" ht="24" customHeight="1" x14ac:dyDescent="0.25">
      <c r="A44" s="119" t="s">
        <v>1</v>
      </c>
      <c r="B44" s="105" t="s">
        <v>2</v>
      </c>
      <c r="C44" s="105" t="s">
        <v>3</v>
      </c>
      <c r="D44" s="118" t="s">
        <v>4</v>
      </c>
      <c r="E44" s="105" t="s">
        <v>5</v>
      </c>
      <c r="F44" s="105" t="s">
        <v>6</v>
      </c>
      <c r="G44" s="119" t="s">
        <v>7</v>
      </c>
      <c r="H44" s="119"/>
      <c r="I44" s="105" t="s">
        <v>8</v>
      </c>
      <c r="J44" s="105" t="s">
        <v>9</v>
      </c>
      <c r="K44" s="138" t="s">
        <v>10</v>
      </c>
      <c r="L44" s="131" t="s">
        <v>83</v>
      </c>
      <c r="M44" s="124" t="s">
        <v>84</v>
      </c>
      <c r="N44" s="124" t="s">
        <v>1</v>
      </c>
    </row>
    <row r="45" spans="1:14" s="35" customFormat="1" ht="24" customHeight="1" x14ac:dyDescent="0.25">
      <c r="A45" s="112"/>
      <c r="B45" s="106"/>
      <c r="C45" s="106"/>
      <c r="D45" s="107"/>
      <c r="E45" s="106"/>
      <c r="F45" s="106"/>
      <c r="G45" s="69" t="s">
        <v>11</v>
      </c>
      <c r="H45" s="101" t="s">
        <v>12</v>
      </c>
      <c r="I45" s="106"/>
      <c r="J45" s="106"/>
      <c r="K45" s="139"/>
      <c r="L45" s="131"/>
      <c r="M45" s="125"/>
      <c r="N45" s="125"/>
    </row>
    <row r="46" spans="1:14" s="35" customFormat="1" ht="24" customHeight="1" x14ac:dyDescent="0.25">
      <c r="A46" s="1">
        <v>3</v>
      </c>
      <c r="B46" s="5" t="s">
        <v>81</v>
      </c>
      <c r="C46" s="2" t="s">
        <v>104</v>
      </c>
      <c r="D46" s="77"/>
      <c r="E46" s="1" t="s">
        <v>102</v>
      </c>
      <c r="F46" s="1">
        <v>3</v>
      </c>
      <c r="G46" s="121">
        <v>1</v>
      </c>
      <c r="H46" s="4"/>
      <c r="I46" s="5" t="s">
        <v>150</v>
      </c>
      <c r="J46" s="6" t="s">
        <v>13</v>
      </c>
      <c r="K46" s="7" t="s">
        <v>14</v>
      </c>
      <c r="L46" s="8" t="s">
        <v>105</v>
      </c>
      <c r="M46" s="78" t="s">
        <v>136</v>
      </c>
      <c r="N46" s="8">
        <v>1</v>
      </c>
    </row>
    <row r="47" spans="1:14" s="35" customFormat="1" ht="24" customHeight="1" x14ac:dyDescent="0.25">
      <c r="A47" s="1">
        <v>3</v>
      </c>
      <c r="B47" s="5" t="s">
        <v>81</v>
      </c>
      <c r="C47" s="2" t="s">
        <v>106</v>
      </c>
      <c r="D47" s="77"/>
      <c r="E47" s="1" t="s">
        <v>102</v>
      </c>
      <c r="F47" s="1">
        <v>3</v>
      </c>
      <c r="G47" s="122"/>
      <c r="H47" s="4"/>
      <c r="I47" s="5" t="s">
        <v>150</v>
      </c>
      <c r="J47" s="6" t="s">
        <v>13</v>
      </c>
      <c r="K47" s="7" t="s">
        <v>14</v>
      </c>
      <c r="L47" s="8" t="s">
        <v>105</v>
      </c>
      <c r="M47" s="78" t="s">
        <v>107</v>
      </c>
      <c r="N47" s="8">
        <v>1</v>
      </c>
    </row>
    <row r="48" spans="1:14" s="35" customFormat="1" ht="24" customHeight="1" x14ac:dyDescent="0.25">
      <c r="A48" s="1">
        <v>3</v>
      </c>
      <c r="B48" s="5" t="s">
        <v>81</v>
      </c>
      <c r="C48" s="2" t="s">
        <v>108</v>
      </c>
      <c r="D48" s="77"/>
      <c r="E48" s="1" t="s">
        <v>102</v>
      </c>
      <c r="F48" s="1">
        <v>3</v>
      </c>
      <c r="G48" s="122"/>
      <c r="H48" s="4"/>
      <c r="I48" s="5" t="s">
        <v>150</v>
      </c>
      <c r="J48" s="6" t="s">
        <v>13</v>
      </c>
      <c r="K48" s="7" t="s">
        <v>14</v>
      </c>
      <c r="L48" s="8" t="s">
        <v>105</v>
      </c>
      <c r="M48" s="78" t="s">
        <v>137</v>
      </c>
      <c r="N48" s="8">
        <v>1</v>
      </c>
    </row>
    <row r="49" spans="1:14" s="37" customFormat="1" ht="24" customHeight="1" x14ac:dyDescent="0.2">
      <c r="A49" s="1">
        <v>3</v>
      </c>
      <c r="B49" s="5" t="s">
        <v>81</v>
      </c>
      <c r="C49" s="2" t="s">
        <v>109</v>
      </c>
      <c r="D49" s="77"/>
      <c r="E49" s="1" t="s">
        <v>102</v>
      </c>
      <c r="F49" s="1">
        <v>3</v>
      </c>
      <c r="G49" s="122"/>
      <c r="H49" s="4"/>
      <c r="I49" s="5" t="s">
        <v>150</v>
      </c>
      <c r="J49" s="6" t="s">
        <v>13</v>
      </c>
      <c r="K49" s="7" t="s">
        <v>14</v>
      </c>
      <c r="L49" s="8" t="s">
        <v>105</v>
      </c>
      <c r="M49" s="78" t="s">
        <v>110</v>
      </c>
      <c r="N49" s="8">
        <v>1</v>
      </c>
    </row>
    <row r="50" spans="1:14" s="37" customFormat="1" ht="24" customHeight="1" x14ac:dyDescent="0.2">
      <c r="A50" s="79">
        <v>3</v>
      </c>
      <c r="B50" s="17" t="s">
        <v>36</v>
      </c>
      <c r="C50" s="18"/>
      <c r="D50" s="16" t="s">
        <v>135</v>
      </c>
      <c r="E50" s="16" t="s">
        <v>65</v>
      </c>
      <c r="F50" s="16"/>
      <c r="G50" s="16"/>
      <c r="H50" s="20">
        <v>9</v>
      </c>
      <c r="I50" s="21" t="s">
        <v>145</v>
      </c>
      <c r="J50" s="22" t="s">
        <v>15</v>
      </c>
      <c r="K50" s="70" t="s">
        <v>16</v>
      </c>
      <c r="L50" s="41"/>
      <c r="M50" s="45"/>
      <c r="N50" s="13"/>
    </row>
    <row r="51" spans="1:14" s="37" customFormat="1" ht="24" customHeight="1" x14ac:dyDescent="0.2">
      <c r="A51" s="16">
        <v>3</v>
      </c>
      <c r="B51" s="17" t="s">
        <v>47</v>
      </c>
      <c r="C51" s="18"/>
      <c r="D51" s="16" t="s">
        <v>135</v>
      </c>
      <c r="E51" s="16" t="s">
        <v>65</v>
      </c>
      <c r="F51" s="16"/>
      <c r="G51" s="16"/>
      <c r="H51" s="20">
        <v>4</v>
      </c>
      <c r="I51" s="80" t="s">
        <v>151</v>
      </c>
      <c r="J51" s="22" t="s">
        <v>15</v>
      </c>
      <c r="K51" s="23" t="s">
        <v>16</v>
      </c>
      <c r="L51" s="13"/>
      <c r="M51" s="11"/>
      <c r="N51" s="81"/>
    </row>
    <row r="52" spans="1:14" s="37" customFormat="1" ht="24" customHeight="1" x14ac:dyDescent="0.2">
      <c r="A52" s="16">
        <v>3</v>
      </c>
      <c r="B52" s="17" t="s">
        <v>36</v>
      </c>
      <c r="C52" s="18"/>
      <c r="D52" s="25" t="s">
        <v>111</v>
      </c>
      <c r="E52" s="16" t="s">
        <v>103</v>
      </c>
      <c r="F52" s="19"/>
      <c r="G52" s="16"/>
      <c r="H52" s="20">
        <v>10</v>
      </c>
      <c r="I52" s="21" t="s">
        <v>145</v>
      </c>
      <c r="J52" s="20" t="s">
        <v>17</v>
      </c>
      <c r="K52" s="23" t="s">
        <v>16</v>
      </c>
      <c r="L52" s="13"/>
      <c r="M52" s="11"/>
      <c r="N52" s="13"/>
    </row>
    <row r="53" spans="1:14" s="37" customFormat="1" ht="24" customHeight="1" x14ac:dyDescent="0.2">
      <c r="A53" s="16">
        <v>3</v>
      </c>
      <c r="B53" s="17" t="s">
        <v>36</v>
      </c>
      <c r="C53" s="18"/>
      <c r="D53" s="25" t="s">
        <v>112</v>
      </c>
      <c r="E53" s="16" t="s">
        <v>103</v>
      </c>
      <c r="F53" s="19"/>
      <c r="G53" s="16"/>
      <c r="H53" s="20"/>
      <c r="I53" s="21" t="s">
        <v>145</v>
      </c>
      <c r="J53" s="20" t="s">
        <v>17</v>
      </c>
      <c r="K53" s="23" t="s">
        <v>16</v>
      </c>
      <c r="L53" s="13"/>
      <c r="M53" s="11"/>
      <c r="N53" s="13"/>
    </row>
    <row r="54" spans="1:14" s="37" customFormat="1" ht="24" customHeight="1" x14ac:dyDescent="0.2">
      <c r="A54" s="16">
        <v>3</v>
      </c>
      <c r="B54" s="17" t="s">
        <v>36</v>
      </c>
      <c r="C54" s="18"/>
      <c r="D54" s="25" t="s">
        <v>113</v>
      </c>
      <c r="E54" s="16" t="s">
        <v>103</v>
      </c>
      <c r="F54" s="19"/>
      <c r="G54" s="16"/>
      <c r="H54" s="20"/>
      <c r="I54" s="21" t="s">
        <v>145</v>
      </c>
      <c r="J54" s="20" t="s">
        <v>17</v>
      </c>
      <c r="K54" s="23" t="s">
        <v>16</v>
      </c>
      <c r="L54" s="13"/>
      <c r="M54" s="11"/>
      <c r="N54" s="13"/>
    </row>
    <row r="55" spans="1:14" s="37" customFormat="1" ht="24" customHeight="1" x14ac:dyDescent="0.2">
      <c r="A55" s="16">
        <v>3</v>
      </c>
      <c r="B55" s="17" t="s">
        <v>36</v>
      </c>
      <c r="C55" s="18"/>
      <c r="D55" s="25" t="s">
        <v>114</v>
      </c>
      <c r="E55" s="16" t="s">
        <v>103</v>
      </c>
      <c r="F55" s="19"/>
      <c r="G55" s="16"/>
      <c r="H55" s="20"/>
      <c r="I55" s="21" t="s">
        <v>145</v>
      </c>
      <c r="J55" s="20" t="s">
        <v>17</v>
      </c>
      <c r="K55" s="23" t="s">
        <v>16</v>
      </c>
      <c r="L55" s="13"/>
      <c r="M55" s="11"/>
      <c r="N55" s="13"/>
    </row>
    <row r="56" spans="1:14" s="37" customFormat="1" ht="24" customHeight="1" x14ac:dyDescent="0.2">
      <c r="A56" s="16">
        <v>3</v>
      </c>
      <c r="B56" s="26" t="s">
        <v>48</v>
      </c>
      <c r="C56" s="82" t="s">
        <v>115</v>
      </c>
      <c r="D56" s="28"/>
      <c r="E56" s="16" t="s">
        <v>102</v>
      </c>
      <c r="F56" s="16">
        <v>12</v>
      </c>
      <c r="G56" s="16">
        <v>1</v>
      </c>
      <c r="H56" s="29"/>
      <c r="I56" s="21" t="s">
        <v>145</v>
      </c>
      <c r="J56" s="29" t="s">
        <v>18</v>
      </c>
      <c r="K56" s="70" t="s">
        <v>16</v>
      </c>
      <c r="L56" s="41"/>
      <c r="M56" s="45"/>
      <c r="N56" s="13"/>
    </row>
    <row r="57" spans="1:14" s="37" customFormat="1" ht="24" customHeight="1" x14ac:dyDescent="0.2">
      <c r="A57" s="16">
        <v>3</v>
      </c>
      <c r="B57" s="26" t="s">
        <v>50</v>
      </c>
      <c r="C57" s="82" t="s">
        <v>116</v>
      </c>
      <c r="D57" s="28"/>
      <c r="E57" s="16" t="s">
        <v>102</v>
      </c>
      <c r="F57" s="16">
        <v>12</v>
      </c>
      <c r="G57" s="16">
        <v>1</v>
      </c>
      <c r="H57" s="29"/>
      <c r="I57" s="21" t="s">
        <v>145</v>
      </c>
      <c r="J57" s="29" t="s">
        <v>18</v>
      </c>
      <c r="K57" s="70" t="s">
        <v>16</v>
      </c>
      <c r="L57" s="41"/>
      <c r="M57" s="45"/>
      <c r="N57" s="13"/>
    </row>
    <row r="58" spans="1:14" s="37" customFormat="1" ht="24" customHeight="1" x14ac:dyDescent="0.2">
      <c r="A58" s="16">
        <v>3</v>
      </c>
      <c r="B58" s="26" t="s">
        <v>49</v>
      </c>
      <c r="C58" s="27" t="s">
        <v>164</v>
      </c>
      <c r="D58" s="28"/>
      <c r="E58" s="20" t="s">
        <v>31</v>
      </c>
      <c r="F58" s="16">
        <v>12</v>
      </c>
      <c r="G58" s="16">
        <v>1</v>
      </c>
      <c r="H58" s="29"/>
      <c r="I58" s="21" t="s">
        <v>145</v>
      </c>
      <c r="J58" s="29" t="s">
        <v>18</v>
      </c>
      <c r="K58" s="70" t="s">
        <v>16</v>
      </c>
      <c r="L58" s="41"/>
      <c r="M58" s="45"/>
      <c r="N58" s="13"/>
    </row>
    <row r="59" spans="1:14" s="37" customFormat="1" ht="24" customHeight="1" x14ac:dyDescent="0.2">
      <c r="A59" s="16">
        <v>3</v>
      </c>
      <c r="B59" s="26" t="s">
        <v>51</v>
      </c>
      <c r="C59" s="27" t="s">
        <v>165</v>
      </c>
      <c r="D59" s="28"/>
      <c r="E59" s="16" t="s">
        <v>102</v>
      </c>
      <c r="F59" s="16">
        <v>12</v>
      </c>
      <c r="G59" s="16">
        <v>1</v>
      </c>
      <c r="H59" s="29"/>
      <c r="I59" s="21" t="s">
        <v>145</v>
      </c>
      <c r="J59" s="29" t="s">
        <v>18</v>
      </c>
      <c r="K59" s="70" t="s">
        <v>16</v>
      </c>
      <c r="L59" s="41"/>
      <c r="M59" s="45"/>
      <c r="N59" s="13"/>
    </row>
    <row r="60" spans="1:14" s="37" customFormat="1" ht="24" customHeight="1" x14ac:dyDescent="0.2">
      <c r="A60" s="16">
        <v>3</v>
      </c>
      <c r="B60" s="26" t="s">
        <v>139</v>
      </c>
      <c r="C60" s="82" t="s">
        <v>82</v>
      </c>
      <c r="D60" s="28"/>
      <c r="E60" s="16" t="s">
        <v>102</v>
      </c>
      <c r="F60" s="16">
        <v>12</v>
      </c>
      <c r="G60" s="16">
        <v>1</v>
      </c>
      <c r="H60" s="29"/>
      <c r="I60" s="21" t="s">
        <v>145</v>
      </c>
      <c r="J60" s="29" t="s">
        <v>18</v>
      </c>
      <c r="K60" s="70" t="s">
        <v>16</v>
      </c>
      <c r="L60" s="41" t="s">
        <v>140</v>
      </c>
      <c r="M60" s="45" t="s">
        <v>141</v>
      </c>
      <c r="N60" s="13">
        <v>1</v>
      </c>
    </row>
    <row r="61" spans="1:14" s="37" customFormat="1" ht="24" customHeight="1" x14ac:dyDescent="0.2">
      <c r="A61" s="16">
        <v>3</v>
      </c>
      <c r="B61" s="17" t="s">
        <v>76</v>
      </c>
      <c r="C61" s="26" t="s">
        <v>65</v>
      </c>
      <c r="D61" s="16" t="s">
        <v>135</v>
      </c>
      <c r="E61" s="83"/>
      <c r="F61" s="83"/>
      <c r="G61" s="83"/>
      <c r="H61" s="16">
        <v>30</v>
      </c>
      <c r="I61" s="21" t="s">
        <v>145</v>
      </c>
      <c r="J61" s="29" t="s">
        <v>18</v>
      </c>
      <c r="K61" s="70" t="s">
        <v>16</v>
      </c>
      <c r="L61" s="41"/>
      <c r="M61" s="45"/>
      <c r="N61" s="13"/>
    </row>
    <row r="62" spans="1:14" s="37" customFormat="1" ht="24" customHeight="1" x14ac:dyDescent="0.2">
      <c r="A62" s="72">
        <v>3</v>
      </c>
      <c r="B62" s="73" t="s">
        <v>52</v>
      </c>
      <c r="C62" s="73" t="s">
        <v>117</v>
      </c>
      <c r="D62" s="73"/>
      <c r="E62" s="72" t="s">
        <v>102</v>
      </c>
      <c r="F62" s="72" t="s">
        <v>73</v>
      </c>
      <c r="G62" s="72">
        <v>0.5</v>
      </c>
      <c r="H62" s="72"/>
      <c r="I62" s="73" t="s">
        <v>152</v>
      </c>
      <c r="J62" s="72" t="s">
        <v>20</v>
      </c>
      <c r="K62" s="75" t="s">
        <v>21</v>
      </c>
      <c r="L62" s="41"/>
      <c r="M62" s="45"/>
      <c r="N62" s="13"/>
    </row>
    <row r="63" spans="1:14" s="37" customFormat="1" ht="24" customHeight="1" x14ac:dyDescent="0.2">
      <c r="A63" s="72">
        <v>3</v>
      </c>
      <c r="B63" s="73" t="s">
        <v>52</v>
      </c>
      <c r="C63" s="73" t="s">
        <v>118</v>
      </c>
      <c r="D63" s="73"/>
      <c r="E63" s="72" t="s">
        <v>102</v>
      </c>
      <c r="F63" s="72">
        <v>6</v>
      </c>
      <c r="G63" s="72">
        <v>0.5</v>
      </c>
      <c r="H63" s="72"/>
      <c r="I63" s="73" t="s">
        <v>152</v>
      </c>
      <c r="J63" s="72" t="s">
        <v>20</v>
      </c>
      <c r="K63" s="75" t="s">
        <v>21</v>
      </c>
      <c r="L63" s="41"/>
      <c r="M63" s="45"/>
      <c r="N63" s="13"/>
    </row>
    <row r="64" spans="1:14" ht="24" customHeight="1" x14ac:dyDescent="0.25">
      <c r="A64" s="115" t="s">
        <v>23</v>
      </c>
      <c r="B64" s="115"/>
      <c r="C64" s="115"/>
      <c r="D64" s="115"/>
      <c r="E64" s="115"/>
      <c r="F64" s="116"/>
      <c r="G64" s="38">
        <f>SUM(G46:G63)</f>
        <v>7</v>
      </c>
      <c r="H64" s="39">
        <f>SUM(H46:H63)</f>
        <v>53</v>
      </c>
      <c r="I64" s="147"/>
      <c r="J64" s="147"/>
      <c r="K64" s="147"/>
      <c r="L64" s="147"/>
      <c r="M64" s="147"/>
      <c r="N64" s="147"/>
    </row>
    <row r="65" spans="1:17" ht="24" customHeight="1" x14ac:dyDescent="0.25">
      <c r="A65" s="104"/>
      <c r="B65" s="104"/>
      <c r="C65" s="104"/>
      <c r="D65" s="104"/>
      <c r="E65" s="104"/>
      <c r="F65" s="117"/>
      <c r="G65" s="130">
        <f>G64+H64</f>
        <v>60</v>
      </c>
      <c r="H65" s="141"/>
      <c r="I65" s="155"/>
      <c r="J65" s="155"/>
      <c r="K65" s="155"/>
      <c r="L65" s="155"/>
      <c r="M65" s="155"/>
      <c r="N65" s="155"/>
    </row>
    <row r="66" spans="1:17" ht="24" customHeight="1" x14ac:dyDescent="0.25">
      <c r="A66" s="123" t="s">
        <v>72</v>
      </c>
      <c r="B66" s="123"/>
      <c r="C66" s="123"/>
      <c r="D66" s="123"/>
      <c r="E66" s="123"/>
      <c r="F66" s="123"/>
      <c r="G66" s="123"/>
      <c r="H66" s="123"/>
      <c r="I66" s="123"/>
      <c r="J66" s="123"/>
      <c r="K66" s="123"/>
      <c r="L66" s="123"/>
      <c r="M66" s="123"/>
      <c r="N66" s="123"/>
    </row>
    <row r="67" spans="1:17" s="35" customFormat="1" ht="24" customHeight="1" x14ac:dyDescent="0.25">
      <c r="A67" s="113" t="s">
        <v>1</v>
      </c>
      <c r="B67" s="114" t="s">
        <v>2</v>
      </c>
      <c r="C67" s="114" t="s">
        <v>3</v>
      </c>
      <c r="D67" s="120" t="s">
        <v>4</v>
      </c>
      <c r="E67" s="114" t="s">
        <v>5</v>
      </c>
      <c r="F67" s="114" t="s">
        <v>6</v>
      </c>
      <c r="G67" s="113" t="s">
        <v>7</v>
      </c>
      <c r="H67" s="113"/>
      <c r="I67" s="114" t="s">
        <v>8</v>
      </c>
      <c r="J67" s="114" t="s">
        <v>9</v>
      </c>
      <c r="K67" s="113" t="s">
        <v>10</v>
      </c>
      <c r="L67" s="131" t="s">
        <v>83</v>
      </c>
      <c r="M67" s="124" t="s">
        <v>84</v>
      </c>
      <c r="N67" s="124" t="s">
        <v>1</v>
      </c>
    </row>
    <row r="68" spans="1:17" s="35" customFormat="1" ht="24" customHeight="1" x14ac:dyDescent="0.25">
      <c r="A68" s="113"/>
      <c r="B68" s="114"/>
      <c r="C68" s="114"/>
      <c r="D68" s="120"/>
      <c r="E68" s="114"/>
      <c r="F68" s="114"/>
      <c r="G68" s="97" t="s">
        <v>11</v>
      </c>
      <c r="H68" s="100" t="s">
        <v>12</v>
      </c>
      <c r="I68" s="114"/>
      <c r="J68" s="114"/>
      <c r="K68" s="113"/>
      <c r="L68" s="131"/>
      <c r="M68" s="125"/>
      <c r="N68" s="125"/>
    </row>
    <row r="69" spans="1:17" s="37" customFormat="1" ht="24" customHeight="1" x14ac:dyDescent="0.2">
      <c r="A69" s="16">
        <v>4</v>
      </c>
      <c r="B69" s="17" t="s">
        <v>53</v>
      </c>
      <c r="C69" s="17"/>
      <c r="D69" s="25" t="s">
        <v>119</v>
      </c>
      <c r="E69" s="16" t="s">
        <v>102</v>
      </c>
      <c r="F69" s="16"/>
      <c r="G69" s="16"/>
      <c r="H69" s="20">
        <v>1</v>
      </c>
      <c r="I69" s="26" t="s">
        <v>153</v>
      </c>
      <c r="J69" s="20" t="s">
        <v>17</v>
      </c>
      <c r="K69" s="70" t="s">
        <v>16</v>
      </c>
      <c r="L69" s="41"/>
      <c r="M69" s="45"/>
      <c r="N69" s="13"/>
      <c r="O69" s="43"/>
      <c r="P69" s="43"/>
      <c r="Q69" s="43"/>
    </row>
    <row r="70" spans="1:17" s="37" customFormat="1" ht="24" customHeight="1" x14ac:dyDescent="0.2">
      <c r="A70" s="16">
        <v>4</v>
      </c>
      <c r="B70" s="26" t="s">
        <v>54</v>
      </c>
      <c r="C70" s="18"/>
      <c r="D70" s="25" t="s">
        <v>120</v>
      </c>
      <c r="E70" s="16" t="s">
        <v>102</v>
      </c>
      <c r="F70" s="16"/>
      <c r="G70" s="16"/>
      <c r="H70" s="20">
        <v>1</v>
      </c>
      <c r="I70" s="84" t="s">
        <v>154</v>
      </c>
      <c r="J70" s="20" t="s">
        <v>17</v>
      </c>
      <c r="K70" s="23" t="s">
        <v>16</v>
      </c>
      <c r="L70" s="13"/>
      <c r="M70" s="11"/>
      <c r="N70" s="13"/>
      <c r="O70" s="43"/>
      <c r="P70" s="43"/>
      <c r="Q70" s="43"/>
    </row>
    <row r="71" spans="1:17" s="37" customFormat="1" ht="24" customHeight="1" x14ac:dyDescent="0.2">
      <c r="A71" s="16">
        <v>4</v>
      </c>
      <c r="B71" s="26" t="s">
        <v>70</v>
      </c>
      <c r="C71" s="27" t="s">
        <v>166</v>
      </c>
      <c r="D71" s="25"/>
      <c r="E71" s="20" t="s">
        <v>31</v>
      </c>
      <c r="F71" s="16">
        <v>12</v>
      </c>
      <c r="G71" s="16">
        <v>1</v>
      </c>
      <c r="H71" s="20"/>
      <c r="I71" s="21" t="s">
        <v>145</v>
      </c>
      <c r="J71" s="20" t="s">
        <v>18</v>
      </c>
      <c r="K71" s="70" t="s">
        <v>16</v>
      </c>
      <c r="L71" s="41"/>
      <c r="M71" s="45"/>
      <c r="N71" s="13"/>
      <c r="O71" s="43"/>
      <c r="P71" s="43"/>
      <c r="Q71" s="43"/>
    </row>
    <row r="72" spans="1:17" s="37" customFormat="1" ht="24" customHeight="1" x14ac:dyDescent="0.2">
      <c r="A72" s="16">
        <v>4</v>
      </c>
      <c r="B72" s="26" t="s">
        <v>55</v>
      </c>
      <c r="C72" s="17" t="s">
        <v>121</v>
      </c>
      <c r="D72" s="25"/>
      <c r="E72" s="16" t="s">
        <v>102</v>
      </c>
      <c r="F72" s="16">
        <v>18</v>
      </c>
      <c r="G72" s="16">
        <v>1.5</v>
      </c>
      <c r="H72" s="20"/>
      <c r="I72" s="21" t="s">
        <v>145</v>
      </c>
      <c r="J72" s="20" t="s">
        <v>18</v>
      </c>
      <c r="K72" s="70" t="s">
        <v>16</v>
      </c>
      <c r="L72" s="41"/>
      <c r="M72" s="45"/>
      <c r="N72" s="13"/>
      <c r="O72" s="43"/>
      <c r="P72" s="43"/>
      <c r="Q72" s="43"/>
    </row>
    <row r="73" spans="1:17" s="37" customFormat="1" ht="24" customHeight="1" x14ac:dyDescent="0.2">
      <c r="A73" s="16">
        <v>4</v>
      </c>
      <c r="B73" s="26" t="s">
        <v>56</v>
      </c>
      <c r="C73" s="17" t="s">
        <v>122</v>
      </c>
      <c r="D73" s="25"/>
      <c r="E73" s="16" t="s">
        <v>102</v>
      </c>
      <c r="F73" s="16">
        <v>18</v>
      </c>
      <c r="G73" s="16">
        <v>1.5</v>
      </c>
      <c r="H73" s="20"/>
      <c r="I73" s="21" t="s">
        <v>145</v>
      </c>
      <c r="J73" s="20" t="s">
        <v>18</v>
      </c>
      <c r="K73" s="70" t="s">
        <v>16</v>
      </c>
      <c r="L73" s="41"/>
      <c r="M73" s="45"/>
      <c r="N73" s="13"/>
      <c r="O73" s="43"/>
      <c r="P73" s="43"/>
      <c r="Q73" s="43"/>
    </row>
    <row r="74" spans="1:17" s="37" customFormat="1" ht="24" customHeight="1" x14ac:dyDescent="0.2">
      <c r="A74" s="16">
        <v>4</v>
      </c>
      <c r="B74" s="26" t="s">
        <v>57</v>
      </c>
      <c r="C74" s="27" t="s">
        <v>167</v>
      </c>
      <c r="D74" s="25"/>
      <c r="E74" s="30" t="s">
        <v>103</v>
      </c>
      <c r="F74" s="16">
        <v>12</v>
      </c>
      <c r="G74" s="16">
        <v>1</v>
      </c>
      <c r="H74" s="20"/>
      <c r="I74" s="21" t="s">
        <v>145</v>
      </c>
      <c r="J74" s="20" t="s">
        <v>18</v>
      </c>
      <c r="K74" s="70" t="s">
        <v>16</v>
      </c>
      <c r="L74" s="41"/>
      <c r="M74" s="45"/>
      <c r="N74" s="13"/>
      <c r="O74" s="43"/>
      <c r="P74" s="43"/>
      <c r="Q74" s="43"/>
    </row>
    <row r="75" spans="1:17" s="37" customFormat="1" ht="24" customHeight="1" x14ac:dyDescent="0.2">
      <c r="A75" s="16">
        <v>4</v>
      </c>
      <c r="B75" s="26" t="s">
        <v>58</v>
      </c>
      <c r="C75" s="27" t="s">
        <v>168</v>
      </c>
      <c r="D75" s="25"/>
      <c r="E75" s="20" t="s">
        <v>31</v>
      </c>
      <c r="F75" s="16">
        <v>12</v>
      </c>
      <c r="G75" s="16">
        <v>1</v>
      </c>
      <c r="H75" s="20"/>
      <c r="I75" s="21" t="s">
        <v>145</v>
      </c>
      <c r="J75" s="20" t="s">
        <v>18</v>
      </c>
      <c r="K75" s="70" t="s">
        <v>16</v>
      </c>
      <c r="L75" s="41"/>
      <c r="M75" s="45"/>
      <c r="N75" s="13"/>
      <c r="O75" s="43"/>
      <c r="P75" s="43"/>
      <c r="Q75" s="43"/>
    </row>
    <row r="76" spans="1:17" s="37" customFormat="1" ht="24" customHeight="1" x14ac:dyDescent="0.2">
      <c r="A76" s="16">
        <v>4</v>
      </c>
      <c r="B76" s="17" t="s">
        <v>76</v>
      </c>
      <c r="C76" s="18"/>
      <c r="D76" s="16" t="s">
        <v>135</v>
      </c>
      <c r="E76" s="30" t="s">
        <v>103</v>
      </c>
      <c r="F76" s="16"/>
      <c r="G76" s="16"/>
      <c r="H76" s="20">
        <v>50</v>
      </c>
      <c r="I76" s="21" t="s">
        <v>145</v>
      </c>
      <c r="J76" s="20" t="s">
        <v>18</v>
      </c>
      <c r="K76" s="70" t="s">
        <v>16</v>
      </c>
      <c r="L76" s="41"/>
      <c r="M76" s="45"/>
      <c r="N76" s="13"/>
      <c r="O76" s="43"/>
      <c r="P76" s="43"/>
      <c r="Q76" s="43"/>
    </row>
    <row r="77" spans="1:17" s="37" customFormat="1" ht="24" customHeight="1" x14ac:dyDescent="0.2">
      <c r="A77" s="72">
        <v>4</v>
      </c>
      <c r="B77" s="73" t="s">
        <v>71</v>
      </c>
      <c r="C77" s="85"/>
      <c r="D77" s="73" t="s">
        <v>123</v>
      </c>
      <c r="E77" s="86" t="s">
        <v>65</v>
      </c>
      <c r="F77" s="86"/>
      <c r="G77" s="72"/>
      <c r="H77" s="72">
        <v>1</v>
      </c>
      <c r="I77" s="73" t="s">
        <v>155</v>
      </c>
      <c r="J77" s="72" t="s">
        <v>20</v>
      </c>
      <c r="K77" s="87" t="s">
        <v>21</v>
      </c>
      <c r="L77" s="13"/>
      <c r="M77" s="11"/>
      <c r="N77" s="24"/>
      <c r="O77" s="43"/>
      <c r="P77" s="43"/>
      <c r="Q77" s="43"/>
    </row>
    <row r="78" spans="1:17" s="37" customFormat="1" ht="24" customHeight="1" x14ac:dyDescent="0.2">
      <c r="A78" s="72">
        <v>4</v>
      </c>
      <c r="B78" s="73" t="s">
        <v>59</v>
      </c>
      <c r="C78" s="73" t="s">
        <v>124</v>
      </c>
      <c r="D78" s="88"/>
      <c r="E78" s="72" t="s">
        <v>102</v>
      </c>
      <c r="F78" s="72">
        <v>12</v>
      </c>
      <c r="G78" s="72">
        <v>1</v>
      </c>
      <c r="H78" s="72"/>
      <c r="I78" s="73" t="s">
        <v>156</v>
      </c>
      <c r="J78" s="72" t="s">
        <v>20</v>
      </c>
      <c r="K78" s="87" t="s">
        <v>21</v>
      </c>
      <c r="L78" s="13"/>
      <c r="M78" s="11"/>
      <c r="N78" s="24"/>
      <c r="O78" s="43"/>
      <c r="P78" s="43"/>
      <c r="Q78" s="43"/>
    </row>
    <row r="79" spans="1:17" ht="24" customHeight="1" x14ac:dyDescent="0.25">
      <c r="A79" s="103" t="s">
        <v>24</v>
      </c>
      <c r="B79" s="103"/>
      <c r="C79" s="103"/>
      <c r="D79" s="103"/>
      <c r="E79" s="103"/>
      <c r="F79" s="129"/>
      <c r="G79" s="42">
        <f>SUM(G69:G78)</f>
        <v>7</v>
      </c>
      <c r="H79" s="44">
        <f>SUM(H69:H78)</f>
        <v>53</v>
      </c>
      <c r="I79" s="154"/>
      <c r="J79" s="154"/>
      <c r="K79" s="154"/>
      <c r="L79" s="154"/>
      <c r="M79" s="154"/>
      <c r="N79" s="154"/>
    </row>
    <row r="80" spans="1:17" ht="24" customHeight="1" x14ac:dyDescent="0.25">
      <c r="A80" s="104"/>
      <c r="B80" s="104"/>
      <c r="C80" s="104"/>
      <c r="D80" s="104"/>
      <c r="E80" s="104"/>
      <c r="F80" s="117"/>
      <c r="G80" s="104">
        <v>60</v>
      </c>
      <c r="H80" s="108"/>
      <c r="I80" s="155"/>
      <c r="J80" s="155"/>
      <c r="K80" s="155"/>
      <c r="L80" s="155"/>
      <c r="M80" s="155"/>
      <c r="N80" s="155"/>
    </row>
    <row r="81" spans="1:19" s="35" customFormat="1" ht="24" customHeight="1" x14ac:dyDescent="0.25">
      <c r="A81" s="123" t="s">
        <v>72</v>
      </c>
      <c r="B81" s="123"/>
      <c r="C81" s="123"/>
      <c r="D81" s="123"/>
      <c r="E81" s="123"/>
      <c r="F81" s="123"/>
      <c r="G81" s="123"/>
      <c r="H81" s="123"/>
      <c r="I81" s="123"/>
      <c r="J81" s="123"/>
      <c r="K81" s="123"/>
      <c r="L81" s="123"/>
      <c r="M81" s="123"/>
      <c r="N81" s="123"/>
    </row>
    <row r="82" spans="1:19" s="35" customFormat="1" ht="24" customHeight="1" x14ac:dyDescent="0.25">
      <c r="A82" s="113" t="s">
        <v>1</v>
      </c>
      <c r="B82" s="114" t="s">
        <v>2</v>
      </c>
      <c r="C82" s="114" t="s">
        <v>3</v>
      </c>
      <c r="D82" s="120" t="s">
        <v>4</v>
      </c>
      <c r="E82" s="114" t="s">
        <v>5</v>
      </c>
      <c r="F82" s="114" t="s">
        <v>6</v>
      </c>
      <c r="G82" s="113" t="s">
        <v>7</v>
      </c>
      <c r="H82" s="113"/>
      <c r="I82" s="114" t="s">
        <v>8</v>
      </c>
      <c r="J82" s="114" t="s">
        <v>9</v>
      </c>
      <c r="K82" s="113" t="s">
        <v>10</v>
      </c>
      <c r="L82" s="131" t="s">
        <v>83</v>
      </c>
      <c r="M82" s="124" t="s">
        <v>84</v>
      </c>
      <c r="N82" s="124" t="s">
        <v>1</v>
      </c>
    </row>
    <row r="83" spans="1:19" s="37" customFormat="1" ht="24" customHeight="1" x14ac:dyDescent="0.2">
      <c r="A83" s="113"/>
      <c r="B83" s="114"/>
      <c r="C83" s="114"/>
      <c r="D83" s="120"/>
      <c r="E83" s="114"/>
      <c r="F83" s="114"/>
      <c r="G83" s="97" t="s">
        <v>11</v>
      </c>
      <c r="H83" s="100" t="s">
        <v>12</v>
      </c>
      <c r="I83" s="114"/>
      <c r="J83" s="114"/>
      <c r="K83" s="113"/>
      <c r="L83" s="131"/>
      <c r="M83" s="125"/>
      <c r="N83" s="125"/>
    </row>
    <row r="84" spans="1:19" s="37" customFormat="1" ht="24" customHeight="1" x14ac:dyDescent="0.2">
      <c r="A84" s="16">
        <v>5</v>
      </c>
      <c r="B84" s="26" t="s">
        <v>66</v>
      </c>
      <c r="C84" s="17" t="s">
        <v>125</v>
      </c>
      <c r="D84" s="28"/>
      <c r="E84" s="16" t="s">
        <v>102</v>
      </c>
      <c r="F84" s="16">
        <v>18</v>
      </c>
      <c r="G84" s="16">
        <v>1.5</v>
      </c>
      <c r="H84" s="20"/>
      <c r="I84" s="21" t="s">
        <v>145</v>
      </c>
      <c r="J84" s="20" t="s">
        <v>18</v>
      </c>
      <c r="K84" s="70" t="s">
        <v>16</v>
      </c>
      <c r="L84" s="41"/>
      <c r="M84" s="45"/>
      <c r="N84" s="13"/>
      <c r="O84" s="43"/>
      <c r="P84" s="43"/>
      <c r="Q84" s="43"/>
      <c r="R84" s="43"/>
      <c r="S84" s="43"/>
    </row>
    <row r="85" spans="1:19" s="37" customFormat="1" ht="24" customHeight="1" x14ac:dyDescent="0.2">
      <c r="A85" s="16">
        <v>5</v>
      </c>
      <c r="B85" s="26" t="s">
        <v>75</v>
      </c>
      <c r="C85" s="27" t="s">
        <v>171</v>
      </c>
      <c r="D85" s="28"/>
      <c r="E85" s="16" t="s">
        <v>31</v>
      </c>
      <c r="F85" s="16">
        <v>6</v>
      </c>
      <c r="G85" s="16">
        <v>0.5</v>
      </c>
      <c r="H85" s="20"/>
      <c r="I85" s="21" t="s">
        <v>145</v>
      </c>
      <c r="J85" s="20" t="s">
        <v>18</v>
      </c>
      <c r="K85" s="70" t="s">
        <v>16</v>
      </c>
      <c r="L85" s="41"/>
      <c r="M85" s="45"/>
      <c r="N85" s="13"/>
      <c r="O85" s="43"/>
      <c r="P85" s="43"/>
      <c r="Q85" s="43"/>
      <c r="R85" s="43"/>
      <c r="S85" s="43"/>
    </row>
    <row r="86" spans="1:19" s="37" customFormat="1" ht="24" customHeight="1" x14ac:dyDescent="0.2">
      <c r="A86" s="16">
        <v>5</v>
      </c>
      <c r="B86" s="26" t="s">
        <v>60</v>
      </c>
      <c r="C86" s="102" t="s">
        <v>177</v>
      </c>
      <c r="D86" s="28"/>
      <c r="E86" s="99" t="s">
        <v>161</v>
      </c>
      <c r="F86" s="16">
        <v>12</v>
      </c>
      <c r="G86" s="16">
        <v>1</v>
      </c>
      <c r="H86" s="20"/>
      <c r="I86" s="21" t="s">
        <v>145</v>
      </c>
      <c r="J86" s="20" t="s">
        <v>18</v>
      </c>
      <c r="K86" s="70" t="s">
        <v>16</v>
      </c>
      <c r="L86" s="41"/>
      <c r="M86" s="45"/>
      <c r="N86" s="13"/>
      <c r="O86" s="43"/>
      <c r="P86" s="43"/>
      <c r="Q86" s="43"/>
      <c r="R86" s="43"/>
      <c r="S86" s="43"/>
    </row>
    <row r="87" spans="1:19" s="37" customFormat="1" ht="24" customHeight="1" x14ac:dyDescent="0.2">
      <c r="A87" s="16">
        <v>5</v>
      </c>
      <c r="B87" s="26" t="s">
        <v>61</v>
      </c>
      <c r="C87" s="26" t="s">
        <v>126</v>
      </c>
      <c r="D87" s="28"/>
      <c r="E87" s="16" t="s">
        <v>102</v>
      </c>
      <c r="F87" s="16">
        <v>18</v>
      </c>
      <c r="G87" s="16">
        <v>1.5</v>
      </c>
      <c r="H87" s="20"/>
      <c r="I87" s="21" t="s">
        <v>145</v>
      </c>
      <c r="J87" s="20" t="s">
        <v>18</v>
      </c>
      <c r="K87" s="70" t="s">
        <v>16</v>
      </c>
      <c r="L87" s="41"/>
      <c r="M87" s="45"/>
      <c r="N87" s="13"/>
      <c r="O87" s="43"/>
      <c r="P87" s="43"/>
      <c r="Q87" s="43"/>
      <c r="R87" s="43"/>
      <c r="S87" s="43"/>
    </row>
    <row r="88" spans="1:19" s="37" customFormat="1" ht="24" customHeight="1" x14ac:dyDescent="0.2">
      <c r="A88" s="16">
        <v>5</v>
      </c>
      <c r="B88" s="26" t="s">
        <v>77</v>
      </c>
      <c r="C88" s="27" t="s">
        <v>172</v>
      </c>
      <c r="D88" s="28"/>
      <c r="E88" s="16" t="s">
        <v>31</v>
      </c>
      <c r="F88" s="16">
        <v>6</v>
      </c>
      <c r="G88" s="16">
        <v>0.5</v>
      </c>
      <c r="H88" s="20"/>
      <c r="I88" s="21" t="s">
        <v>145</v>
      </c>
      <c r="J88" s="20" t="s">
        <v>18</v>
      </c>
      <c r="K88" s="70" t="s">
        <v>16</v>
      </c>
      <c r="L88" s="41"/>
      <c r="M88" s="45"/>
      <c r="N88" s="13"/>
      <c r="O88" s="43"/>
      <c r="P88" s="43"/>
      <c r="Q88" s="43"/>
      <c r="R88" s="43"/>
      <c r="S88" s="43"/>
    </row>
    <row r="89" spans="1:19" s="37" customFormat="1" ht="24" customHeight="1" x14ac:dyDescent="0.2">
      <c r="A89" s="16">
        <v>5</v>
      </c>
      <c r="B89" s="17" t="s">
        <v>76</v>
      </c>
      <c r="C89" s="18"/>
      <c r="D89" s="16" t="s">
        <v>135</v>
      </c>
      <c r="E89" s="16" t="s">
        <v>65</v>
      </c>
      <c r="F89" s="16"/>
      <c r="G89" s="16"/>
      <c r="H89" s="20">
        <v>34</v>
      </c>
      <c r="I89" s="21" t="s">
        <v>145</v>
      </c>
      <c r="J89" s="20" t="s">
        <v>18</v>
      </c>
      <c r="K89" s="70" t="s">
        <v>16</v>
      </c>
      <c r="L89" s="41"/>
      <c r="M89" s="45"/>
      <c r="N89" s="13"/>
      <c r="O89" s="43"/>
      <c r="P89" s="43"/>
      <c r="Q89" s="43"/>
      <c r="R89" s="43"/>
      <c r="S89" s="43"/>
    </row>
    <row r="90" spans="1:19" s="37" customFormat="1" ht="24" customHeight="1" x14ac:dyDescent="0.2">
      <c r="A90" s="72">
        <v>5</v>
      </c>
      <c r="B90" s="73" t="s">
        <v>62</v>
      </c>
      <c r="C90" s="73" t="s">
        <v>127</v>
      </c>
      <c r="D90" s="88"/>
      <c r="E90" s="72" t="s">
        <v>102</v>
      </c>
      <c r="F90" s="72">
        <v>12</v>
      </c>
      <c r="G90" s="72">
        <v>1</v>
      </c>
      <c r="H90" s="89"/>
      <c r="I90" s="73" t="s">
        <v>157</v>
      </c>
      <c r="J90" s="72" t="s">
        <v>20</v>
      </c>
      <c r="K90" s="87" t="s">
        <v>21</v>
      </c>
      <c r="L90" s="13"/>
      <c r="M90" s="11"/>
      <c r="N90" s="13"/>
      <c r="O90" s="43"/>
      <c r="P90" s="43"/>
      <c r="Q90" s="43"/>
      <c r="R90" s="43"/>
      <c r="S90" s="43"/>
    </row>
    <row r="91" spans="1:19" s="37" customFormat="1" ht="24" customHeight="1" x14ac:dyDescent="0.2">
      <c r="A91" s="90">
        <v>5</v>
      </c>
      <c r="B91" s="91" t="s">
        <v>63</v>
      </c>
      <c r="C91" s="92"/>
      <c r="D91" s="93" t="s">
        <v>128</v>
      </c>
      <c r="E91" s="90" t="s">
        <v>103</v>
      </c>
      <c r="F91" s="90"/>
      <c r="G91" s="90"/>
      <c r="H91" s="143">
        <v>4</v>
      </c>
      <c r="I91" s="91" t="s">
        <v>158</v>
      </c>
      <c r="J91" s="90" t="s">
        <v>25</v>
      </c>
      <c r="K91" s="94" t="s">
        <v>26</v>
      </c>
      <c r="L91" s="41"/>
      <c r="M91" s="45"/>
      <c r="N91" s="13"/>
      <c r="O91" s="43"/>
      <c r="P91" s="43"/>
      <c r="Q91" s="43"/>
      <c r="R91" s="43"/>
      <c r="S91" s="43"/>
    </row>
    <row r="92" spans="1:19" s="37" customFormat="1" ht="24" customHeight="1" x14ac:dyDescent="0.2">
      <c r="A92" s="90">
        <v>5</v>
      </c>
      <c r="B92" s="91" t="s">
        <v>63</v>
      </c>
      <c r="C92" s="92"/>
      <c r="D92" s="93" t="s">
        <v>129</v>
      </c>
      <c r="E92" s="90" t="s">
        <v>103</v>
      </c>
      <c r="F92" s="90"/>
      <c r="G92" s="90"/>
      <c r="H92" s="144"/>
      <c r="I92" s="91" t="s">
        <v>158</v>
      </c>
      <c r="J92" s="90" t="s">
        <v>25</v>
      </c>
      <c r="K92" s="94" t="s">
        <v>26</v>
      </c>
      <c r="L92" s="41"/>
      <c r="M92" s="45"/>
      <c r="N92" s="13"/>
      <c r="O92" s="43"/>
      <c r="P92" s="43"/>
      <c r="Q92" s="43"/>
      <c r="R92" s="43"/>
      <c r="S92" s="43"/>
    </row>
    <row r="93" spans="1:19" s="37" customFormat="1" ht="24" customHeight="1" x14ac:dyDescent="0.2">
      <c r="A93" s="90">
        <v>5</v>
      </c>
      <c r="B93" s="91" t="s">
        <v>63</v>
      </c>
      <c r="C93" s="92"/>
      <c r="D93" s="93" t="s">
        <v>130</v>
      </c>
      <c r="E93" s="90" t="s">
        <v>103</v>
      </c>
      <c r="F93" s="90"/>
      <c r="G93" s="90"/>
      <c r="H93" s="145"/>
      <c r="I93" s="91" t="s">
        <v>158</v>
      </c>
      <c r="J93" s="90" t="s">
        <v>25</v>
      </c>
      <c r="K93" s="94" t="s">
        <v>26</v>
      </c>
      <c r="L93" s="41"/>
      <c r="M93" s="45"/>
      <c r="N93" s="13"/>
      <c r="O93" s="43"/>
      <c r="P93" s="43"/>
      <c r="Q93" s="43"/>
      <c r="R93" s="43"/>
      <c r="S93" s="43"/>
    </row>
    <row r="94" spans="1:19" ht="24" customHeight="1" x14ac:dyDescent="0.25">
      <c r="A94" s="90">
        <v>5</v>
      </c>
      <c r="B94" s="91" t="s">
        <v>64</v>
      </c>
      <c r="C94" s="91" t="s">
        <v>131</v>
      </c>
      <c r="D94" s="95"/>
      <c r="E94" s="90" t="s">
        <v>102</v>
      </c>
      <c r="F94" s="90">
        <v>12</v>
      </c>
      <c r="G94" s="90">
        <v>1</v>
      </c>
      <c r="H94" s="90"/>
      <c r="I94" s="91" t="s">
        <v>159</v>
      </c>
      <c r="J94" s="90" t="s">
        <v>25</v>
      </c>
      <c r="K94" s="94" t="s">
        <v>26</v>
      </c>
      <c r="L94" s="41" t="s">
        <v>132</v>
      </c>
      <c r="M94" s="45" t="s">
        <v>138</v>
      </c>
      <c r="N94" s="41">
        <v>5</v>
      </c>
      <c r="O94" s="46"/>
      <c r="P94" s="46"/>
      <c r="Q94" s="46"/>
      <c r="R94" s="46"/>
      <c r="S94" s="46"/>
    </row>
    <row r="95" spans="1:19" ht="24" customHeight="1" x14ac:dyDescent="0.25">
      <c r="A95" s="47">
        <v>5</v>
      </c>
      <c r="B95" s="48"/>
      <c r="C95" s="48"/>
      <c r="D95" s="49"/>
      <c r="E95" s="50"/>
      <c r="F95" s="50"/>
      <c r="G95" s="50"/>
      <c r="H95" s="47">
        <v>15</v>
      </c>
      <c r="I95" s="51"/>
      <c r="J95" s="47" t="s">
        <v>27</v>
      </c>
      <c r="K95" s="96" t="s">
        <v>28</v>
      </c>
      <c r="L95" s="13"/>
      <c r="M95" s="11"/>
      <c r="N95" s="13"/>
      <c r="O95" s="46"/>
      <c r="P95" s="46"/>
      <c r="Q95" s="46"/>
      <c r="R95" s="46"/>
      <c r="S95" s="46"/>
    </row>
    <row r="96" spans="1:19" ht="24" customHeight="1" x14ac:dyDescent="0.25">
      <c r="A96" s="146" t="s">
        <v>29</v>
      </c>
      <c r="B96" s="146"/>
      <c r="C96" s="146"/>
      <c r="D96" s="146"/>
      <c r="E96" s="146"/>
      <c r="F96" s="148"/>
      <c r="G96" s="52">
        <f>SUM(G84:G95)</f>
        <v>7</v>
      </c>
      <c r="H96" s="52">
        <f>SUM(H84:H95)</f>
        <v>53</v>
      </c>
      <c r="I96" s="147"/>
      <c r="J96" s="147"/>
      <c r="K96" s="147"/>
      <c r="L96" s="147"/>
      <c r="M96" s="147"/>
      <c r="N96" s="147"/>
    </row>
    <row r="97" spans="1:14" s="53" customFormat="1" ht="24" customHeight="1" x14ac:dyDescent="0.25">
      <c r="A97" s="146"/>
      <c r="B97" s="146"/>
      <c r="C97" s="146"/>
      <c r="D97" s="146"/>
      <c r="E97" s="146"/>
      <c r="F97" s="148"/>
      <c r="G97" s="146">
        <f>SUM(G96:H96)</f>
        <v>60</v>
      </c>
      <c r="H97" s="146"/>
      <c r="I97" s="147"/>
      <c r="J97" s="147"/>
      <c r="K97" s="147"/>
      <c r="L97" s="147"/>
      <c r="M97" s="147"/>
      <c r="N97" s="147"/>
    </row>
    <row r="98" spans="1:14" ht="17.25" customHeight="1" x14ac:dyDescent="0.25">
      <c r="A98" s="54"/>
      <c r="B98" s="54"/>
      <c r="C98" s="54"/>
      <c r="D98" s="55"/>
      <c r="E98" s="54"/>
      <c r="F98" s="54"/>
      <c r="G98" s="54"/>
      <c r="H98" s="54"/>
      <c r="I98" s="56"/>
      <c r="J98" s="57"/>
      <c r="K98" s="58"/>
      <c r="L98" s="58"/>
      <c r="M98" s="58"/>
    </row>
    <row r="99" spans="1:14" ht="24" customHeight="1" x14ac:dyDescent="0.25">
      <c r="A99" s="109" t="s">
        <v>30</v>
      </c>
      <c r="B99" s="109"/>
      <c r="C99" s="109"/>
      <c r="D99" s="109"/>
      <c r="E99" s="60"/>
      <c r="F99" s="60"/>
      <c r="G99" s="61"/>
      <c r="H99" s="33"/>
      <c r="I99" s="62"/>
    </row>
    <row r="100" spans="1:14" ht="27" customHeight="1" x14ac:dyDescent="0.25">
      <c r="A100" s="109" t="s">
        <v>178</v>
      </c>
      <c r="B100" s="109"/>
      <c r="C100" s="109"/>
      <c r="D100" s="109"/>
      <c r="E100" s="109"/>
      <c r="F100" s="109"/>
      <c r="G100" s="109"/>
      <c r="H100" s="33"/>
      <c r="I100" s="62"/>
    </row>
    <row r="101" spans="1:14" ht="27" customHeight="1" x14ac:dyDescent="0.25">
      <c r="A101" s="109" t="s">
        <v>179</v>
      </c>
      <c r="B101" s="109"/>
      <c r="C101" s="109"/>
      <c r="D101" s="109"/>
      <c r="E101" s="109"/>
      <c r="F101" s="109"/>
      <c r="G101" s="109"/>
      <c r="H101" s="33"/>
      <c r="I101" s="62"/>
    </row>
    <row r="102" spans="1:14" ht="27" customHeight="1" x14ac:dyDescent="0.25">
      <c r="A102" s="66"/>
      <c r="B102" s="66"/>
      <c r="C102" s="66"/>
      <c r="D102" s="66"/>
      <c r="E102" s="66"/>
      <c r="F102" s="66"/>
      <c r="G102" s="66"/>
      <c r="H102" s="33"/>
      <c r="I102" s="62"/>
    </row>
    <row r="103" spans="1:14" s="98" customFormat="1" ht="24" customHeight="1" x14ac:dyDescent="0.2">
      <c r="A103" s="142" t="s">
        <v>175</v>
      </c>
      <c r="B103" s="142"/>
      <c r="C103" s="142"/>
      <c r="D103" s="142"/>
      <c r="E103" s="142"/>
      <c r="F103" s="142"/>
      <c r="G103" s="142"/>
      <c r="H103" s="142"/>
      <c r="I103" s="142"/>
      <c r="J103" s="142"/>
      <c r="K103" s="142"/>
    </row>
    <row r="104" spans="1:14" ht="27" customHeight="1" x14ac:dyDescent="0.25">
      <c r="A104" s="110" t="s">
        <v>169</v>
      </c>
      <c r="B104" s="111"/>
      <c r="C104" s="111"/>
      <c r="D104" s="111"/>
      <c r="E104" s="111"/>
      <c r="F104" s="111"/>
      <c r="G104" s="111"/>
      <c r="H104" s="111"/>
      <c r="I104" s="111"/>
      <c r="J104" s="111"/>
      <c r="K104" s="111"/>
      <c r="L104" s="98"/>
      <c r="M104" s="98"/>
      <c r="N104" s="98"/>
    </row>
    <row r="105" spans="1:14" ht="27" customHeight="1" x14ac:dyDescent="0.25">
      <c r="A105" s="110" t="s">
        <v>173</v>
      </c>
      <c r="B105" s="111"/>
      <c r="C105" s="111"/>
      <c r="D105" s="111"/>
      <c r="E105" s="111"/>
      <c r="F105" s="111"/>
      <c r="G105" s="111"/>
      <c r="H105" s="111"/>
      <c r="I105" s="111"/>
      <c r="J105" s="111"/>
      <c r="K105" s="111"/>
      <c r="L105" s="98"/>
      <c r="M105" s="98"/>
      <c r="N105" s="98"/>
    </row>
    <row r="106" spans="1:14" x14ac:dyDescent="0.25">
      <c r="A106" s="33"/>
      <c r="H106" s="33"/>
      <c r="I106" s="62"/>
    </row>
    <row r="107" spans="1:14" x14ac:dyDescent="0.25">
      <c r="A107" s="33"/>
      <c r="H107" s="33"/>
      <c r="I107" s="62"/>
    </row>
    <row r="108" spans="1:14" x14ac:dyDescent="0.25">
      <c r="A108" s="109"/>
      <c r="B108" s="109"/>
      <c r="C108" s="109"/>
      <c r="D108" s="109"/>
      <c r="E108" s="60"/>
      <c r="F108" s="60"/>
      <c r="G108" s="61"/>
      <c r="H108" s="33"/>
      <c r="I108" s="62"/>
    </row>
    <row r="109" spans="1:14" x14ac:dyDescent="0.25">
      <c r="A109" s="109"/>
      <c r="B109" s="109"/>
      <c r="C109" s="109"/>
      <c r="D109" s="109"/>
      <c r="E109" s="109"/>
      <c r="F109" s="109"/>
      <c r="G109" s="109"/>
      <c r="H109" s="33"/>
      <c r="I109" s="62"/>
    </row>
    <row r="110" spans="1:14" x14ac:dyDescent="0.25">
      <c r="A110" s="109"/>
      <c r="B110" s="109"/>
      <c r="C110" s="109"/>
      <c r="D110" s="109"/>
      <c r="E110" s="109"/>
      <c r="F110" s="109"/>
      <c r="G110" s="109"/>
      <c r="H110" s="33"/>
      <c r="I110" s="62"/>
    </row>
    <row r="111" spans="1:14" x14ac:dyDescent="0.25">
      <c r="A111" s="33"/>
      <c r="H111" s="33"/>
      <c r="I111" s="62"/>
    </row>
    <row r="112" spans="1:14" x14ac:dyDescent="0.25">
      <c r="A112" s="33"/>
      <c r="H112" s="33"/>
      <c r="I112" s="62"/>
    </row>
    <row r="113" spans="1:9" x14ac:dyDescent="0.25">
      <c r="A113" s="109"/>
      <c r="B113" s="109"/>
      <c r="C113" s="109"/>
      <c r="D113" s="109"/>
      <c r="E113" s="60"/>
      <c r="F113" s="60"/>
      <c r="G113" s="61"/>
      <c r="H113" s="33"/>
      <c r="I113" s="62"/>
    </row>
    <row r="114" spans="1:9" x14ac:dyDescent="0.25">
      <c r="A114" s="109"/>
      <c r="B114" s="109"/>
      <c r="C114" s="109"/>
      <c r="D114" s="109"/>
      <c r="E114" s="109"/>
      <c r="F114" s="109"/>
      <c r="G114" s="109"/>
      <c r="H114" s="33"/>
      <c r="I114" s="62"/>
    </row>
    <row r="115" spans="1:9" x14ac:dyDescent="0.25">
      <c r="A115" s="109"/>
      <c r="B115" s="109"/>
      <c r="C115" s="109"/>
      <c r="D115" s="109"/>
      <c r="E115" s="109"/>
      <c r="F115" s="109"/>
      <c r="G115" s="109"/>
      <c r="H115" s="33"/>
      <c r="I115" s="62"/>
    </row>
    <row r="116" spans="1:9" x14ac:dyDescent="0.25">
      <c r="A116" s="33"/>
      <c r="H116" s="33"/>
      <c r="I116" s="62"/>
    </row>
    <row r="117" spans="1:9" x14ac:dyDescent="0.25">
      <c r="A117" s="33"/>
      <c r="H117" s="33"/>
      <c r="I117" s="62"/>
    </row>
    <row r="118" spans="1:9" x14ac:dyDescent="0.25">
      <c r="A118" s="33"/>
      <c r="H118" s="33"/>
      <c r="I118" s="62"/>
    </row>
    <row r="119" spans="1:9" x14ac:dyDescent="0.25">
      <c r="A119" s="33"/>
      <c r="H119" s="33"/>
      <c r="I119" s="62"/>
    </row>
    <row r="120" spans="1:9" x14ac:dyDescent="0.25">
      <c r="A120" s="33"/>
      <c r="H120" s="33"/>
      <c r="I120" s="62"/>
    </row>
  </sheetData>
  <sheetProtection selectLockedCells="1" selectUnlockedCells="1"/>
  <mergeCells count="108">
    <mergeCell ref="K26:K27"/>
    <mergeCell ref="G26:H26"/>
    <mergeCell ref="I26:I27"/>
    <mergeCell ref="I79:N80"/>
    <mergeCell ref="A67:A68"/>
    <mergeCell ref="I67:I68"/>
    <mergeCell ref="I64:N65"/>
    <mergeCell ref="F64:F65"/>
    <mergeCell ref="K67:K68"/>
    <mergeCell ref="M67:M68"/>
    <mergeCell ref="L67:L68"/>
    <mergeCell ref="J67:J68"/>
    <mergeCell ref="A96:E97"/>
    <mergeCell ref="I96:N97"/>
    <mergeCell ref="F96:F97"/>
    <mergeCell ref="B82:B83"/>
    <mergeCell ref="A2:N2"/>
    <mergeCell ref="A3:N3"/>
    <mergeCell ref="A1:N1"/>
    <mergeCell ref="A4:N4"/>
    <mergeCell ref="A5:N5"/>
    <mergeCell ref="N6:N7"/>
    <mergeCell ref="A6:A7"/>
    <mergeCell ref="B6:B7"/>
    <mergeCell ref="F6:F7"/>
    <mergeCell ref="K6:K7"/>
    <mergeCell ref="L6:L7"/>
    <mergeCell ref="M6:M7"/>
    <mergeCell ref="A25:N25"/>
    <mergeCell ref="I82:I83"/>
    <mergeCell ref="J82:J83"/>
    <mergeCell ref="G80:H80"/>
    <mergeCell ref="M82:M83"/>
    <mergeCell ref="L82:L83"/>
    <mergeCell ref="K82:K83"/>
    <mergeCell ref="N44:N45"/>
    <mergeCell ref="G67:H67"/>
    <mergeCell ref="I6:I7"/>
    <mergeCell ref="C6:C7"/>
    <mergeCell ref="A103:K103"/>
    <mergeCell ref="A104:K104"/>
    <mergeCell ref="H91:H93"/>
    <mergeCell ref="C67:C68"/>
    <mergeCell ref="B67:B68"/>
    <mergeCell ref="E67:E68"/>
    <mergeCell ref="F67:F68"/>
    <mergeCell ref="F79:F80"/>
    <mergeCell ref="D82:D83"/>
    <mergeCell ref="E82:E83"/>
    <mergeCell ref="A79:E80"/>
    <mergeCell ref="A81:N81"/>
    <mergeCell ref="N82:N83"/>
    <mergeCell ref="G82:H82"/>
    <mergeCell ref="C82:C83"/>
    <mergeCell ref="G97:H97"/>
    <mergeCell ref="F82:F83"/>
    <mergeCell ref="A99:D99"/>
    <mergeCell ref="A100:G100"/>
    <mergeCell ref="A101:G101"/>
    <mergeCell ref="A82:A83"/>
    <mergeCell ref="C26:C27"/>
    <mergeCell ref="C44:C45"/>
    <mergeCell ref="E44:E45"/>
    <mergeCell ref="J6:J7"/>
    <mergeCell ref="G46:G49"/>
    <mergeCell ref="D67:D68"/>
    <mergeCell ref="A66:N66"/>
    <mergeCell ref="N67:N68"/>
    <mergeCell ref="A43:N43"/>
    <mergeCell ref="F41:F42"/>
    <mergeCell ref="G42:H42"/>
    <mergeCell ref="L26:L27"/>
    <mergeCell ref="M26:M27"/>
    <mergeCell ref="L44:L45"/>
    <mergeCell ref="M44:M45"/>
    <mergeCell ref="I23:N24"/>
    <mergeCell ref="J26:J27"/>
    <mergeCell ref="K44:K45"/>
    <mergeCell ref="N26:N27"/>
    <mergeCell ref="I41:N42"/>
    <mergeCell ref="F44:F45"/>
    <mergeCell ref="A44:A45"/>
    <mergeCell ref="A64:E65"/>
    <mergeCell ref="G65:H65"/>
    <mergeCell ref="A41:E42"/>
    <mergeCell ref="I44:I45"/>
    <mergeCell ref="J44:J45"/>
    <mergeCell ref="D6:D7"/>
    <mergeCell ref="E6:E7"/>
    <mergeCell ref="G24:H24"/>
    <mergeCell ref="A113:D113"/>
    <mergeCell ref="A114:G114"/>
    <mergeCell ref="A115:G115"/>
    <mergeCell ref="A109:G109"/>
    <mergeCell ref="A110:G110"/>
    <mergeCell ref="A105:K105"/>
    <mergeCell ref="G6:H6"/>
    <mergeCell ref="A26:A27"/>
    <mergeCell ref="A108:D108"/>
    <mergeCell ref="F26:F27"/>
    <mergeCell ref="A23:E24"/>
    <mergeCell ref="F23:F24"/>
    <mergeCell ref="B26:B27"/>
    <mergeCell ref="D44:D45"/>
    <mergeCell ref="G44:H44"/>
    <mergeCell ref="D26:D27"/>
    <mergeCell ref="B44:B45"/>
    <mergeCell ref="E26:E27"/>
  </mergeCells>
  <printOptions horizontalCentered="1"/>
  <pageMargins left="0.19685039370078741" right="0.19685039370078741" top="0.15748031496062992" bottom="0.35433070866141736" header="0.51181102362204722" footer="0.15748031496062992"/>
  <pageSetup paperSize="9" scale="30" firstPageNumber="0" fitToHeight="0" orientation="landscape" r:id="rId1"/>
  <headerFooter alignWithMargins="0">
    <oddFooter xml:space="preserve">&amp;CPagina &amp;P 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organigramma</vt:lpstr>
      <vt:lpstr>organigramma!Titoli_stampa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Realdon</dc:creator>
  <cp:lastModifiedBy>Arianna Motteran</cp:lastModifiedBy>
  <cp:lastPrinted>2024-02-28T06:51:29Z</cp:lastPrinted>
  <dcterms:created xsi:type="dcterms:W3CDTF">2016-02-10T10:52:43Z</dcterms:created>
  <dcterms:modified xsi:type="dcterms:W3CDTF">2025-03-27T10:43:06Z</dcterms:modified>
</cp:coreProperties>
</file>