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7D6AA74E-4C37-4929-B8FB-4F434CA94067}" xr6:coauthVersionLast="36" xr6:coauthVersionMax="47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  <sheet name="Allegato TUTOR" sheetId="5" r:id="rId2"/>
  </sheets>
  <definedNames>
    <definedName name="_xlnm._FilterDatabase" localSheetId="1" hidden="1">'Allegato TUTOR'!$A$4:$D$4</definedName>
    <definedName name="_xlnm.Print_Area" localSheetId="0">ORGANIGRAMMA!$A$1:$N$69</definedName>
    <definedName name="_xlnm.Print_Titles" localSheetId="0">ORGANIGRAMMA!$2:$6</definedName>
  </definedNames>
  <calcPr calcId="191029"/>
</workbook>
</file>

<file path=xl/calcChain.xml><?xml version="1.0" encoding="utf-8"?>
<calcChain xmlns="http://schemas.openxmlformats.org/spreadsheetml/2006/main">
  <c r="H64" i="4" l="1"/>
  <c r="G64" i="4"/>
  <c r="G65" i="4" l="1"/>
  <c r="H48" i="4" l="1"/>
  <c r="G48" i="4"/>
  <c r="G49" i="4" l="1"/>
  <c r="G31" i="4" l="1"/>
  <c r="H31" i="4" l="1"/>
  <c r="G32" i="4" l="1"/>
</calcChain>
</file>

<file path=xl/sharedStrings.xml><?xml version="1.0" encoding="utf-8"?>
<sst xmlns="http://schemas.openxmlformats.org/spreadsheetml/2006/main" count="481" uniqueCount="172">
  <si>
    <t>ANNO</t>
  </si>
  <si>
    <t>INSEGNAMENTI</t>
  </si>
  <si>
    <t>CFU</t>
  </si>
  <si>
    <t>TAF</t>
  </si>
  <si>
    <t>DISCIPLINE GENERALI PER LA FORMAZIONE DELLO SPECIALISTA</t>
  </si>
  <si>
    <t>A</t>
  </si>
  <si>
    <t>MED/01 STATISTICA MEDICA</t>
  </si>
  <si>
    <t>B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</si>
  <si>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</si>
  <si>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</si>
  <si>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</si>
  <si>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</si>
  <si>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</si>
  <si>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</si>
  <si>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>F</t>
  </si>
  <si>
    <t>DOCENTI</t>
  </si>
  <si>
    <t>ORE</t>
  </si>
  <si>
    <t>TUTORI</t>
  </si>
  <si>
    <t>AREA SERVIZI CLINICI - Classe della Sanità Pubblica</t>
  </si>
  <si>
    <t>MAZZARIOL ANNARITA</t>
  </si>
  <si>
    <t xml:space="preserve">MED/07 MICROBIOLOGIA E MICROBIOLOGIA CLINICA </t>
  </si>
  <si>
    <t xml:space="preserve">VERLATO GIUSEPPE </t>
  </si>
  <si>
    <t>TRONCO COMUNE</t>
  </si>
  <si>
    <t>TARDIVO STEFANO</t>
  </si>
  <si>
    <t>MED/42 IGIENE GENERALE ED APPLICATA</t>
  </si>
  <si>
    <t>PORRU STEFANO</t>
  </si>
  <si>
    <t>MED/44 MEDICINA DEL LAVORO</t>
  </si>
  <si>
    <t>ACCORDINI SIMONE</t>
  </si>
  <si>
    <t>MED/43 MEDICINA LEGALE</t>
  </si>
  <si>
    <t xml:space="preserve">DISCIPLINE SPECIFICHE DELLA TIPOLOGIA </t>
  </si>
  <si>
    <t>VERLATO GIUSEPPE</t>
  </si>
  <si>
    <t>MALERBA GIOVANNI</t>
  </si>
  <si>
    <t>Genetica Medica</t>
  </si>
  <si>
    <t>BIO/14 FARMACOLOGIA</t>
  </si>
  <si>
    <t>CAZZOLETTI LUCIA</t>
  </si>
  <si>
    <t>LOCATELLI FRANCESCA</t>
  </si>
  <si>
    <t>SENNA GIANENRICO</t>
  </si>
  <si>
    <t>Malattie dell'apparato respiratorio</t>
  </si>
  <si>
    <t>MARCON ALESSANDRO</t>
  </si>
  <si>
    <t>CHIAMULERA CRISTIANO</t>
  </si>
  <si>
    <t>MORETTI UGO</t>
  </si>
  <si>
    <t>MED/17 MALATTIE INFETTIVE</t>
  </si>
  <si>
    <t>DISCIPLINE INTEGRATIVE IGIENE E MEDICINA PREVENTIVA</t>
  </si>
  <si>
    <t>C</t>
  </si>
  <si>
    <t>MILELLA MICHELE</t>
  </si>
  <si>
    <t>COMBI CARLO</t>
  </si>
  <si>
    <t>TACCONELLI EVELINA</t>
  </si>
  <si>
    <t>RUSSO IVAN</t>
  </si>
  <si>
    <t>Oncologia Medica</t>
  </si>
  <si>
    <t>TRIFIRO' GIANLUCA</t>
  </si>
  <si>
    <t>Organigramma approvato dal:</t>
  </si>
  <si>
    <t>AUSANIA FRANCESCO</t>
  </si>
  <si>
    <t>M-PSI/06 PSICOLOGIA DEL LAVORO E DELLE ORGANIZZAZIONI</t>
  </si>
  <si>
    <t>Preparazione tesi</t>
  </si>
  <si>
    <t>PROVA FINALE</t>
  </si>
  <si>
    <t>E</t>
  </si>
  <si>
    <t>TOTALE 3° ANNO</t>
  </si>
  <si>
    <t>SARTORI RICCARDO</t>
  </si>
  <si>
    <t>LONARDI CRISTINA</t>
  </si>
  <si>
    <t>SACERDOTI DAVID</t>
  </si>
  <si>
    <t>Economia e gestione delle Imprese</t>
  </si>
  <si>
    <t>Informatica</t>
  </si>
  <si>
    <t>Malattie infettive</t>
  </si>
  <si>
    <t>SCUOLA  DI  SPECIALIZZAZIONE  IN STATISTICA SANITARIA E BIOMTERIA</t>
  </si>
  <si>
    <t>SSD</t>
  </si>
  <si>
    <t>UNIVR</t>
  </si>
  <si>
    <t xml:space="preserve">BENCIVENGA MARIA </t>
  </si>
  <si>
    <t>MED/18 CHIRURGIA GENERALE</t>
  </si>
  <si>
    <t>BORTOLOTTI FEDERICA</t>
  </si>
  <si>
    <t>CALCIANO LUCIA</t>
  </si>
  <si>
    <t>CAMINATI MARCO</t>
  </si>
  <si>
    <t>CORDIOLI MADDALENA</t>
  </si>
  <si>
    <t>FAVRETTO GIUSEPPE</t>
  </si>
  <si>
    <t>FERRO ANTONIO</t>
  </si>
  <si>
    <t>SSN</t>
  </si>
  <si>
    <t>FORONI MAURIZIO</t>
  </si>
  <si>
    <t>FRATUCELLO ANNA</t>
  </si>
  <si>
    <t>GABARDI EUGENIO</t>
  </si>
  <si>
    <t>GAZZOLA BEATRICE</t>
  </si>
  <si>
    <t>GHRILANDA GIOVANNA</t>
  </si>
  <si>
    <t>GIANFILIPPI GIANLUCA</t>
  </si>
  <si>
    <t>LEARDINI CHIARA</t>
  </si>
  <si>
    <t>SECS-P/10 ORGANIZZAZIONE AZIENDALE</t>
  </si>
  <si>
    <t>LUGOBONI FABIO</t>
  </si>
  <si>
    <t>MED/25 PSICHIATRIA</t>
  </si>
  <si>
    <t>MAJORI SILVIA</t>
  </si>
  <si>
    <t>MANTOVANI WILLIAM</t>
  </si>
  <si>
    <t>MARCHETTI PIERPAOLO</t>
  </si>
  <si>
    <t>NICOLIS FABRIZIO</t>
  </si>
  <si>
    <t>NOLLO GIANDOMENICO</t>
  </si>
  <si>
    <t>UNITN</t>
  </si>
  <si>
    <t>ING-INF/06 BIOINGEGNERIA ELETTRONICA E INFORMATICA</t>
  </si>
  <si>
    <t>PASCU DIANA</t>
  </si>
  <si>
    <t>PIFFER SILVANO</t>
  </si>
  <si>
    <t>MED/42 IGIENE+D47 GENERALE ED APPLICATA</t>
  </si>
  <si>
    <t>POLI ALBINO</t>
  </si>
  <si>
    <t>MED/10 MALATTIE RESPIRATORIE</t>
  </si>
  <si>
    <t>SIGNORELLI DENISE</t>
  </si>
  <si>
    <t>SIGNORETTO CATERINA</t>
  </si>
  <si>
    <t>SPITERI GIANLUCA</t>
  </si>
  <si>
    <t>STOPAZZOLO GIAMPAOLO</t>
  </si>
  <si>
    <t>TAGLIARO FRANCO</t>
  </si>
  <si>
    <t>ZAMBONI LORENZO</t>
  </si>
  <si>
    <t>M-PSI/08 PSICOLOGIA CLINICA</t>
  </si>
  <si>
    <t>ZANOLIN MARIA ELISABETTA</t>
  </si>
  <si>
    <t>ZOPPINI GIACOMO</t>
  </si>
  <si>
    <t>MED/13 ENDOCRINOLOGIA</t>
  </si>
  <si>
    <t>Appartenenza</t>
  </si>
  <si>
    <t>MUTUAZIONI (mutua da)</t>
  </si>
  <si>
    <t>INSEGNAMENTO</t>
  </si>
  <si>
    <t>UNIVR/OSP</t>
  </si>
  <si>
    <t xml:space="preserve">UNIVR </t>
  </si>
  <si>
    <t>TOTALE 2° ANNO</t>
  </si>
  <si>
    <t>Scuola di Specializzazione in STATISTICA SANITARIA E BIOMETRIA</t>
  </si>
  <si>
    <t>FARMACOLOGIA E TOSSICOLOGIA CLINICA</t>
  </si>
  <si>
    <t>Farmacologia Generale</t>
  </si>
  <si>
    <t>ALLERGOLOGIA E IMMUNOLOGIA CLINICA</t>
  </si>
  <si>
    <t>Genetica medica</t>
  </si>
  <si>
    <t>IGIENE E MEDICINA PREVENTIVA</t>
  </si>
  <si>
    <t>Igiene generale ed applicata 1</t>
  </si>
  <si>
    <t>MALATTIE INFETTIVE E TROPICALI</t>
  </si>
  <si>
    <t>Malattie infettive 2</t>
  </si>
  <si>
    <t>ONCOLOGIA MEDICA</t>
  </si>
  <si>
    <t>Oncologia medica 2</t>
  </si>
  <si>
    <t>ANATOMIA PATOLOGICA</t>
  </si>
  <si>
    <t>Statistica medica</t>
  </si>
  <si>
    <t>STATISTICA SANITARIA E BIOMETRIA</t>
  </si>
  <si>
    <t>Statistica medica 2</t>
  </si>
  <si>
    <t xml:space="preserve">Microbiologia e microbiologia clinica </t>
  </si>
  <si>
    <t>Igiene generale ed applicata</t>
  </si>
  <si>
    <t>Medicina del lavoro</t>
  </si>
  <si>
    <t>Demografia</t>
  </si>
  <si>
    <t>Medicina legale</t>
  </si>
  <si>
    <t>Seminari e congressi</t>
  </si>
  <si>
    <t>Psicologia del lavoro e delle organizzazioni</t>
  </si>
  <si>
    <t>Medicina interna</t>
  </si>
  <si>
    <t>Sociologia generale</t>
  </si>
  <si>
    <t>INGRASCIOTTA YLENIA</t>
  </si>
  <si>
    <t>Farmaco-Epidemiologia</t>
  </si>
  <si>
    <t>* Vedi Allegato</t>
  </si>
  <si>
    <t>DISCIPLINE INTEGRATIVE ED INTERDISCIPLINARI</t>
  </si>
  <si>
    <t>Statistica medica 1</t>
  </si>
  <si>
    <t>MEDICINA DELLO SPORT E DELL'ESERCIZIO FISICO</t>
  </si>
  <si>
    <t xml:space="preserve">Statistica medica </t>
  </si>
  <si>
    <t>Farmacologia traslazionale 1</t>
  </si>
  <si>
    <t>Farmacovigilanza 1</t>
  </si>
  <si>
    <t>Farmacologia Clinica</t>
  </si>
  <si>
    <t>ANESTESIA RIANIMAZIONE TERAPIA INTENSIVA E DEL DOLORE</t>
  </si>
  <si>
    <t>Microbiologia e microbiologia clinica</t>
  </si>
  <si>
    <t>RADIODIAGNOSTICA</t>
  </si>
  <si>
    <t>MEDS-01/A GENETICA MEDICA</t>
  </si>
  <si>
    <t>BIOS-11/A FARMACOLOGIA</t>
  </si>
  <si>
    <t>MEDS-03/A MICROBIOLOGIA E MICROBIOLOGIA CLINICA</t>
  </si>
  <si>
    <t>MEDS-07/A MALATTIE DELL'APPARATO RESPIRATORIO</t>
  </si>
  <si>
    <t>MEDS-24/A STATISTICA MEDICA</t>
  </si>
  <si>
    <t>MEDS-24/B IGIENE GENERALE ED APPLICATA</t>
  </si>
  <si>
    <t>MEDS-25/B MEDICINA DEL LAVORO</t>
  </si>
  <si>
    <t>STAT-03/A DEMOGRAFIA</t>
  </si>
  <si>
    <t>MEDS-25/A MEDICINA LEGALE</t>
  </si>
  <si>
    <t>MEDS-09/A ONCOLOGIA MEDICA</t>
  </si>
  <si>
    <t>MEDS-10/B MALATTIE INFETTIVE</t>
  </si>
  <si>
    <t>ECON-07/A ECONOMIA E GESTIONE DELLE IMPRESE</t>
  </si>
  <si>
    <t>INFO-01/A INFORMATICA</t>
  </si>
  <si>
    <t>PSIC-03/B PSICOLOGIA DEL LAVORO E DELLE ORGANIZZAZIONI</t>
  </si>
  <si>
    <t>MEDS-05/A MEDICINA INTERNA</t>
  </si>
  <si>
    <t>GSPS-05/A SOCIOLOGIA GENERALE</t>
  </si>
  <si>
    <t>CHIRURGIA PEDIATRICA</t>
  </si>
  <si>
    <t>ORGANIGRAMMA A.A. 2024/2025</t>
  </si>
  <si>
    <t>ELENCO TUTOR 2024/2025</t>
  </si>
  <si>
    <t>VERLATO GIUSEPPE (Conf. Pierpaolo MARCHETTI)</t>
  </si>
  <si>
    <t>Consiglio della Scuola di Specializzazione in statistica sanitaria e biometria in data 27/02/2025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</si>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</sst>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0"/>
      <color rgb="FF006100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rgb="FFFF0000"/>
      <name val="Arial"/>
      <family val="2"/>
    </font>
    <font>
      <sz val="14"/>
      <color theme="1"/>
      <name val="Arial"/>
      <family val="2"/>
    </font>
    <font>
      <b/>
      <sz val="8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gray0625"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1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7" fillId="0" borderId="0"/>
    <xf numFmtId="0" fontId="1" fillId="0" borderId="0"/>
  </cellStyleXfs>
  <cellXfs count="100">
    <xf numFmtId="0" fontId="0" fillId="0" borderId="0" xfId="0"/>
    <xf numFmtId="0" fontId="3" fillId="0" borderId="0" xfId="4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4" applyFont="1" applyBorder="1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6" fillId="11" borderId="2" xfId="3" applyFont="1" applyBorder="1"/>
    <xf numFmtId="0" fontId="9" fillId="10" borderId="2" xfId="2" applyFont="1" applyBorder="1" applyAlignment="1">
      <alignment vertical="center"/>
    </xf>
    <xf numFmtId="0" fontId="9" fillId="10" borderId="2" xfId="2" applyFont="1" applyBorder="1" applyAlignment="1">
      <alignment horizontal="center" vertical="center" wrapText="1"/>
    </xf>
    <xf numFmtId="0" fontId="9" fillId="10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12" borderId="3" xfId="0" applyFont="1" applyFill="1" applyBorder="1" applyAlignment="1">
      <alignment horizontal="center" vertical="center"/>
    </xf>
    <xf numFmtId="0" fontId="11" fillId="1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vertical="center"/>
    </xf>
    <xf numFmtId="0" fontId="10" fillId="6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9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13" fillId="0" borderId="2" xfId="5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0" fillId="14" borderId="2" xfId="0" applyFont="1" applyFill="1" applyBorder="1" applyAlignment="1">
      <alignment horizontal="center" vertical="center"/>
    </xf>
    <xf numFmtId="0" fontId="10" fillId="14" borderId="2" xfId="0" applyFont="1" applyFill="1" applyBorder="1" applyAlignment="1">
      <alignment horizontal="left" vertical="center"/>
    </xf>
    <xf numFmtId="0" fontId="2" fillId="14" borderId="2" xfId="0" applyFont="1" applyFill="1" applyBorder="1" applyAlignment="1">
      <alignment horizontal="center" vertical="center"/>
    </xf>
    <xf numFmtId="0" fontId="10" fillId="14" borderId="2" xfId="0" applyFont="1" applyFill="1" applyBorder="1" applyAlignment="1">
      <alignment horizontal="left" vertical="center" wrapText="1"/>
    </xf>
    <xf numFmtId="0" fontId="10" fillId="14" borderId="2" xfId="0" applyFont="1" applyFill="1" applyBorder="1" applyAlignment="1">
      <alignment horizontal="center" vertical="center" wrapText="1"/>
    </xf>
    <xf numFmtId="0" fontId="2" fillId="14" borderId="5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3" fillId="15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</cellXfs>
  <cellStyles count="6">
    <cellStyle name="Neutrale" xfId="3" builtinId="28"/>
    <cellStyle name="Normale" xfId="0" builtinId="0"/>
    <cellStyle name="Normale 2" xfId="1" xr:uid="{00000000-0005-0000-0000-000001000000}"/>
    <cellStyle name="Normale 5" xfId="5" xr:uid="{742F91B1-052A-460D-A189-F3F4A301CE9D}"/>
    <cellStyle name="Normale_Foglio1" xfId="4" xr:uid="{BC085182-C79F-400A-9D5A-5649E7B2B0F7}"/>
    <cellStyle name="Valore valido" xfId="2" builtinId="26"/>
  </cellStyles>
  <dxfs count="0"/>
  <tableStyles count="0" defaultTableStyle="TableStyleMedium2" defaultPivotStyle="PivotStyleLight16"/>
  <colors>
    <mruColors>
      <color rgb="FFED03DC"/>
      <color rgb="FF00FFFF"/>
      <color rgb="FFFFCC00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1089818</xdr:colOff>
      <xdr:row>0</xdr:row>
      <xdr:rowOff>371476</xdr:rowOff>
    </xdr:from>
    <xdr:to>
      <xdr:col>9</xdr:col>
      <xdr:colOff>1140579</xdr:colOff>
      <xdr:row>0</xdr:row>
      <xdr:rowOff>581026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1FDEFDF9-D1AA-43AD-9F68-900EC1FAED08}"/>
            </a:ext>
          </a:extLst>
        </xdr:cNvPr>
        <xdr:cNvSpPr txBox="1">
          <a:spLocks noChangeArrowheads="1"/>
        </xdr:cNvSpPr>
      </xdr:nvSpPr>
      <xdr:spPr bwMode="auto">
        <a:xfrm>
          <a:off x="9829006" y="371476"/>
          <a:ext cx="2896354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115093</xdr:colOff>
      <xdr:row>0</xdr:row>
      <xdr:rowOff>45358</xdr:rowOff>
    </xdr:from>
    <xdr:to>
      <xdr:col>2</xdr:col>
      <xdr:colOff>717021</xdr:colOff>
      <xdr:row>1</xdr:row>
      <xdr:rowOff>14773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4501D79-8B56-408D-AFBF-0484EDCDF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093" y="45358"/>
          <a:ext cx="4835261" cy="879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9"/>
  <sheetViews>
    <sheetView tabSelected="1" zoomScale="60" zoomScaleNormal="60" workbookViewId="0">
      <selection activeCell="A50" sqref="A50:N63"/>
    </sheetView>
  </sheetViews>
  <sheetFormatPr defaultColWidth="9.140625" defaultRowHeight="24" customHeight="1" x14ac:dyDescent="0.2"/>
  <cols>
    <col min="1" max="1" width="9.28515625" style="10" customWidth="1"/>
    <col min="2" max="2" width="54.140625" style="9" bestFit="1" customWidth="1"/>
    <col min="3" max="3" width="65.140625" style="9" customWidth="1"/>
    <col min="4" max="4" width="35.7109375" style="9" bestFit="1" customWidth="1"/>
    <col min="5" max="5" width="16.140625" style="10" bestFit="1" customWidth="1"/>
    <col min="6" max="6" width="7.140625" style="10" bestFit="1" customWidth="1"/>
    <col min="7" max="8" width="10.42578125" style="10" customWidth="1"/>
    <col min="9" max="9" width="88.28515625" style="44" bestFit="1" customWidth="1"/>
    <col min="10" max="10" width="92.7109375" style="44" bestFit="1" customWidth="1"/>
    <col min="11" max="11" width="6.7109375" style="14" bestFit="1" customWidth="1"/>
    <col min="12" max="12" width="79.28515625" style="10" customWidth="1"/>
    <col min="13" max="13" width="41.42578125" style="9" customWidth="1"/>
    <col min="14" max="14" width="9" style="9" bestFit="1" customWidth="1"/>
    <col min="15" max="16384" width="9.140625" style="9"/>
  </cols>
  <sheetData>
    <row r="1" spans="1:14" ht="71.25" customHeight="1" x14ac:dyDescent="0.2">
      <c r="A1" s="89"/>
      <c r="B1" s="93"/>
      <c r="C1" s="93"/>
      <c r="D1" s="93"/>
      <c r="E1" s="93"/>
      <c r="F1" s="93"/>
      <c r="G1" s="93"/>
      <c r="H1" s="93"/>
      <c r="I1" s="93"/>
      <c r="J1" s="93"/>
      <c r="K1" s="93"/>
      <c r="L1" s="9"/>
    </row>
    <row r="2" spans="1:14" ht="24" customHeight="1" x14ac:dyDescent="0.2">
      <c r="A2" s="89" t="s">
        <v>18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4" ht="24" customHeight="1" x14ac:dyDescent="0.2">
      <c r="A3" s="89" t="s">
        <v>113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4" s="13" customFormat="1" ht="24" customHeight="1" x14ac:dyDescent="0.2">
      <c r="A4" s="90" t="s">
        <v>167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11"/>
      <c r="M4" s="12"/>
      <c r="N4" s="12"/>
    </row>
    <row r="5" spans="1:14" s="13" customFormat="1" ht="18" x14ac:dyDescent="0.2">
      <c r="A5" s="90" t="s">
        <v>0</v>
      </c>
      <c r="B5" s="91" t="s">
        <v>1</v>
      </c>
      <c r="C5" s="91" t="s">
        <v>15</v>
      </c>
      <c r="D5" s="91" t="s">
        <v>17</v>
      </c>
      <c r="E5" s="91" t="s">
        <v>110</v>
      </c>
      <c r="F5" s="91" t="s">
        <v>16</v>
      </c>
      <c r="G5" s="90" t="s">
        <v>2</v>
      </c>
      <c r="H5" s="90"/>
      <c r="I5" s="92" t="s">
        <v>10</v>
      </c>
      <c r="J5" s="91" t="s">
        <v>11</v>
      </c>
      <c r="K5" s="90" t="s">
        <v>3</v>
      </c>
      <c r="L5" s="96" t="s">
        <v>108</v>
      </c>
      <c r="M5" s="94" t="s">
        <v>109</v>
      </c>
      <c r="N5" s="94" t="s">
        <v>0</v>
      </c>
    </row>
    <row r="6" spans="1:14" s="14" customFormat="1" ht="53.25" customHeight="1" x14ac:dyDescent="0.2">
      <c r="A6" s="90"/>
      <c r="B6" s="91"/>
      <c r="C6" s="91"/>
      <c r="D6" s="91"/>
      <c r="E6" s="91"/>
      <c r="F6" s="91"/>
      <c r="G6" s="72" t="s">
        <v>12</v>
      </c>
      <c r="H6" s="72" t="s">
        <v>9</v>
      </c>
      <c r="I6" s="92"/>
      <c r="J6" s="91"/>
      <c r="K6" s="90"/>
      <c r="L6" s="96"/>
      <c r="M6" s="95"/>
      <c r="N6" s="95"/>
    </row>
    <row r="7" spans="1:14" s="14" customFormat="1" ht="28.5" customHeight="1" x14ac:dyDescent="0.2">
      <c r="A7" s="15">
        <v>1</v>
      </c>
      <c r="B7" s="16" t="s">
        <v>32</v>
      </c>
      <c r="C7" s="16" t="s">
        <v>31</v>
      </c>
      <c r="D7" s="16"/>
      <c r="E7" s="17" t="s">
        <v>111</v>
      </c>
      <c r="F7" s="71">
        <v>12</v>
      </c>
      <c r="G7" s="17">
        <v>1</v>
      </c>
      <c r="H7" s="18"/>
      <c r="I7" s="45" t="s">
        <v>150</v>
      </c>
      <c r="J7" s="17" t="s">
        <v>4</v>
      </c>
      <c r="K7" s="46" t="s">
        <v>5</v>
      </c>
      <c r="L7" s="47" t="s">
        <v>116</v>
      </c>
      <c r="M7" s="20" t="s">
        <v>117</v>
      </c>
      <c r="N7" s="21">
        <v>1</v>
      </c>
    </row>
    <row r="8" spans="1:14" s="14" customFormat="1" ht="28.5" customHeight="1" x14ac:dyDescent="0.2">
      <c r="A8" s="15">
        <v>1</v>
      </c>
      <c r="B8" s="16" t="s">
        <v>138</v>
      </c>
      <c r="C8" s="16" t="s">
        <v>39</v>
      </c>
      <c r="D8" s="16"/>
      <c r="E8" s="17" t="s">
        <v>111</v>
      </c>
      <c r="F8" s="71">
        <v>3</v>
      </c>
      <c r="G8" s="88">
        <v>1</v>
      </c>
      <c r="H8" s="18"/>
      <c r="I8" s="45" t="s">
        <v>151</v>
      </c>
      <c r="J8" s="17" t="s">
        <v>4</v>
      </c>
      <c r="K8" s="46" t="s">
        <v>5</v>
      </c>
      <c r="L8" s="21" t="s">
        <v>114</v>
      </c>
      <c r="M8" s="20" t="s">
        <v>144</v>
      </c>
      <c r="N8" s="21">
        <v>1</v>
      </c>
    </row>
    <row r="9" spans="1:14" s="14" customFormat="1" ht="28.5" customHeight="1" x14ac:dyDescent="0.2">
      <c r="A9" s="15">
        <v>1</v>
      </c>
      <c r="B9" s="16" t="s">
        <v>138</v>
      </c>
      <c r="C9" s="16" t="s">
        <v>137</v>
      </c>
      <c r="D9" s="16"/>
      <c r="E9" s="17" t="s">
        <v>111</v>
      </c>
      <c r="F9" s="71">
        <v>3</v>
      </c>
      <c r="G9" s="88"/>
      <c r="H9" s="18"/>
      <c r="I9" s="45" t="s">
        <v>151</v>
      </c>
      <c r="J9" s="17" t="s">
        <v>4</v>
      </c>
      <c r="K9" s="46" t="s">
        <v>5</v>
      </c>
      <c r="L9" s="21" t="s">
        <v>114</v>
      </c>
      <c r="M9" s="20" t="s">
        <v>115</v>
      </c>
      <c r="N9" s="21">
        <v>1</v>
      </c>
    </row>
    <row r="10" spans="1:14" s="14" customFormat="1" ht="28.5" customHeight="1" x14ac:dyDescent="0.2">
      <c r="A10" s="15">
        <v>1</v>
      </c>
      <c r="B10" s="16" t="s">
        <v>138</v>
      </c>
      <c r="C10" s="16" t="s">
        <v>40</v>
      </c>
      <c r="D10" s="16"/>
      <c r="E10" s="17" t="s">
        <v>65</v>
      </c>
      <c r="F10" s="71">
        <v>3</v>
      </c>
      <c r="G10" s="88"/>
      <c r="H10" s="18"/>
      <c r="I10" s="45" t="s">
        <v>151</v>
      </c>
      <c r="J10" s="17" t="s">
        <v>4</v>
      </c>
      <c r="K10" s="46" t="s">
        <v>5</v>
      </c>
      <c r="L10" s="21" t="s">
        <v>114</v>
      </c>
      <c r="M10" s="20" t="s">
        <v>145</v>
      </c>
      <c r="N10" s="21">
        <v>1</v>
      </c>
    </row>
    <row r="11" spans="1:14" s="14" customFormat="1" ht="28.5" customHeight="1" x14ac:dyDescent="0.2">
      <c r="A11" s="15">
        <v>1</v>
      </c>
      <c r="B11" s="16" t="s">
        <v>138</v>
      </c>
      <c r="C11" s="16" t="s">
        <v>49</v>
      </c>
      <c r="D11" s="16"/>
      <c r="E11" s="17" t="s">
        <v>65</v>
      </c>
      <c r="F11" s="71">
        <v>3</v>
      </c>
      <c r="G11" s="88"/>
      <c r="H11" s="18"/>
      <c r="I11" s="45" t="s">
        <v>151</v>
      </c>
      <c r="J11" s="17" t="s">
        <v>4</v>
      </c>
      <c r="K11" s="46" t="s">
        <v>5</v>
      </c>
      <c r="L11" s="21" t="s">
        <v>114</v>
      </c>
      <c r="M11" s="20" t="s">
        <v>146</v>
      </c>
      <c r="N11" s="21">
        <v>1</v>
      </c>
    </row>
    <row r="12" spans="1:14" s="14" customFormat="1" ht="28.5" customHeight="1" x14ac:dyDescent="0.2">
      <c r="A12" s="15">
        <v>1</v>
      </c>
      <c r="B12" s="16" t="s">
        <v>128</v>
      </c>
      <c r="C12" s="16" t="s">
        <v>19</v>
      </c>
      <c r="D12" s="22"/>
      <c r="E12" s="15" t="s">
        <v>65</v>
      </c>
      <c r="F12" s="15">
        <v>12</v>
      </c>
      <c r="G12" s="15">
        <v>1</v>
      </c>
      <c r="H12" s="19"/>
      <c r="I12" s="45" t="s">
        <v>152</v>
      </c>
      <c r="J12" s="17" t="s">
        <v>4</v>
      </c>
      <c r="K12" s="46" t="s">
        <v>5</v>
      </c>
      <c r="L12" s="21" t="s">
        <v>147</v>
      </c>
      <c r="M12" s="20" t="s">
        <v>148</v>
      </c>
      <c r="N12" s="21">
        <v>2</v>
      </c>
    </row>
    <row r="13" spans="1:14" s="14" customFormat="1" ht="28.5" customHeight="1" x14ac:dyDescent="0.2">
      <c r="A13" s="15">
        <v>1</v>
      </c>
      <c r="B13" s="16" t="s">
        <v>37</v>
      </c>
      <c r="C13" s="16" t="s">
        <v>70</v>
      </c>
      <c r="D13" s="22"/>
      <c r="E13" s="15" t="s">
        <v>65</v>
      </c>
      <c r="F13" s="15">
        <v>12</v>
      </c>
      <c r="G13" s="15">
        <v>1</v>
      </c>
      <c r="H13" s="19"/>
      <c r="I13" s="45" t="s">
        <v>153</v>
      </c>
      <c r="J13" s="17" t="s">
        <v>4</v>
      </c>
      <c r="K13" s="46" t="s">
        <v>5</v>
      </c>
      <c r="L13" s="21"/>
      <c r="M13" s="20"/>
      <c r="N13" s="21"/>
    </row>
    <row r="14" spans="1:14" s="14" customFormat="1" ht="28.5" customHeight="1" x14ac:dyDescent="0.2">
      <c r="A14" s="23">
        <v>1</v>
      </c>
      <c r="B14" s="24" t="s">
        <v>125</v>
      </c>
      <c r="C14" s="25"/>
      <c r="D14" s="25" t="s">
        <v>21</v>
      </c>
      <c r="E14" s="23" t="s">
        <v>65</v>
      </c>
      <c r="F14" s="23"/>
      <c r="G14" s="26"/>
      <c r="H14" s="26">
        <v>2</v>
      </c>
      <c r="I14" s="34" t="s">
        <v>154</v>
      </c>
      <c r="J14" s="26" t="s">
        <v>22</v>
      </c>
      <c r="K14" s="48" t="s">
        <v>7</v>
      </c>
      <c r="L14" s="21"/>
      <c r="M14" s="20"/>
      <c r="N14" s="21"/>
    </row>
    <row r="15" spans="1:14" s="14" customFormat="1" ht="28.5" customHeight="1" x14ac:dyDescent="0.2">
      <c r="A15" s="23">
        <v>1</v>
      </c>
      <c r="B15" s="25" t="s">
        <v>129</v>
      </c>
      <c r="C15" s="25"/>
      <c r="D15" s="25" t="s">
        <v>23</v>
      </c>
      <c r="E15" s="23" t="s">
        <v>65</v>
      </c>
      <c r="F15" s="23"/>
      <c r="G15" s="26"/>
      <c r="H15" s="26">
        <v>2</v>
      </c>
      <c r="I15" s="34" t="s">
        <v>155</v>
      </c>
      <c r="J15" s="26" t="s">
        <v>22</v>
      </c>
      <c r="K15" s="48" t="s">
        <v>7</v>
      </c>
      <c r="L15" s="21"/>
      <c r="M15" s="20"/>
      <c r="N15" s="21"/>
    </row>
    <row r="16" spans="1:14" s="14" customFormat="1" ht="28.5" customHeight="1" x14ac:dyDescent="0.2">
      <c r="A16" s="23">
        <v>1</v>
      </c>
      <c r="B16" s="24" t="s">
        <v>130</v>
      </c>
      <c r="C16" s="25"/>
      <c r="D16" s="25" t="s">
        <v>25</v>
      </c>
      <c r="E16" s="23" t="s">
        <v>65</v>
      </c>
      <c r="F16" s="23"/>
      <c r="G16" s="26"/>
      <c r="H16" s="26">
        <v>1</v>
      </c>
      <c r="I16" s="34" t="s">
        <v>156</v>
      </c>
      <c r="J16" s="26" t="s">
        <v>22</v>
      </c>
      <c r="K16" s="48" t="s">
        <v>7</v>
      </c>
      <c r="L16" s="21"/>
      <c r="M16" s="20"/>
      <c r="N16" s="21"/>
    </row>
    <row r="17" spans="1:14" s="14" customFormat="1" ht="28.5" customHeight="1" x14ac:dyDescent="0.2">
      <c r="A17" s="23">
        <v>1</v>
      </c>
      <c r="B17" s="24" t="s">
        <v>131</v>
      </c>
      <c r="C17" s="25"/>
      <c r="D17" s="25" t="s">
        <v>27</v>
      </c>
      <c r="E17" s="23" t="s">
        <v>65</v>
      </c>
      <c r="F17" s="23"/>
      <c r="G17" s="26"/>
      <c r="H17" s="26">
        <v>1</v>
      </c>
      <c r="I17" s="34" t="s">
        <v>157</v>
      </c>
      <c r="J17" s="26" t="s">
        <v>22</v>
      </c>
      <c r="K17" s="48" t="s">
        <v>7</v>
      </c>
      <c r="L17" s="21"/>
      <c r="M17" s="20"/>
      <c r="N17" s="21"/>
    </row>
    <row r="18" spans="1:14" s="14" customFormat="1" ht="28.5" customHeight="1" x14ac:dyDescent="0.2">
      <c r="A18" s="23">
        <v>1</v>
      </c>
      <c r="B18" s="24" t="s">
        <v>132</v>
      </c>
      <c r="C18" s="25"/>
      <c r="D18" s="25" t="s">
        <v>68</v>
      </c>
      <c r="E18" s="23" t="s">
        <v>65</v>
      </c>
      <c r="F18" s="23"/>
      <c r="G18" s="26"/>
      <c r="H18" s="26">
        <v>1</v>
      </c>
      <c r="I18" s="34" t="s">
        <v>158</v>
      </c>
      <c r="J18" s="26" t="s">
        <v>22</v>
      </c>
      <c r="K18" s="48" t="s">
        <v>7</v>
      </c>
      <c r="L18" s="21"/>
      <c r="M18" s="20"/>
      <c r="N18" s="21"/>
    </row>
    <row r="19" spans="1:14" s="14" customFormat="1" ht="28.5" customHeight="1" x14ac:dyDescent="0.2">
      <c r="A19" s="78">
        <v>1</v>
      </c>
      <c r="B19" s="79" t="s">
        <v>125</v>
      </c>
      <c r="C19" s="25" t="s">
        <v>30</v>
      </c>
      <c r="D19" s="25"/>
      <c r="E19" s="23" t="s">
        <v>65</v>
      </c>
      <c r="F19" s="23">
        <v>24</v>
      </c>
      <c r="G19" s="77">
        <v>9</v>
      </c>
      <c r="H19" s="26"/>
      <c r="I19" s="34" t="s">
        <v>154</v>
      </c>
      <c r="J19" s="26" t="s">
        <v>29</v>
      </c>
      <c r="K19" s="48" t="s">
        <v>7</v>
      </c>
      <c r="L19" s="21"/>
      <c r="M19" s="20"/>
      <c r="N19" s="21"/>
    </row>
    <row r="20" spans="1:14" s="14" customFormat="1" ht="28.5" customHeight="1" x14ac:dyDescent="0.2">
      <c r="A20" s="78"/>
      <c r="B20" s="79"/>
      <c r="C20" s="25" t="s">
        <v>27</v>
      </c>
      <c r="D20" s="25"/>
      <c r="E20" s="23" t="s">
        <v>65</v>
      </c>
      <c r="F20" s="23">
        <v>12</v>
      </c>
      <c r="G20" s="77"/>
      <c r="H20" s="26"/>
      <c r="I20" s="34" t="s">
        <v>154</v>
      </c>
      <c r="J20" s="26" t="s">
        <v>29</v>
      </c>
      <c r="K20" s="48" t="s">
        <v>7</v>
      </c>
      <c r="L20" s="21"/>
      <c r="M20" s="20"/>
      <c r="N20" s="21"/>
    </row>
    <row r="21" spans="1:14" s="14" customFormat="1" ht="28.5" customHeight="1" x14ac:dyDescent="0.2">
      <c r="A21" s="78"/>
      <c r="B21" s="79"/>
      <c r="C21" s="25" t="s">
        <v>27</v>
      </c>
      <c r="D21" s="25"/>
      <c r="E21" s="69" t="s">
        <v>65</v>
      </c>
      <c r="F21" s="69">
        <v>12</v>
      </c>
      <c r="G21" s="77"/>
      <c r="H21" s="70"/>
      <c r="I21" s="68" t="s">
        <v>154</v>
      </c>
      <c r="J21" s="70" t="s">
        <v>29</v>
      </c>
      <c r="K21" s="48" t="s">
        <v>7</v>
      </c>
      <c r="L21" s="21" t="s">
        <v>124</v>
      </c>
      <c r="M21" s="20" t="s">
        <v>125</v>
      </c>
      <c r="N21" s="21">
        <v>1</v>
      </c>
    </row>
    <row r="22" spans="1:14" s="14" customFormat="1" ht="28.5" customHeight="1" x14ac:dyDescent="0.2">
      <c r="A22" s="78"/>
      <c r="B22" s="79"/>
      <c r="C22" s="25" t="s">
        <v>104</v>
      </c>
      <c r="D22" s="25"/>
      <c r="E22" s="23" t="s">
        <v>65</v>
      </c>
      <c r="F22" s="23">
        <v>12</v>
      </c>
      <c r="G22" s="77"/>
      <c r="H22" s="26"/>
      <c r="I22" s="34" t="s">
        <v>154</v>
      </c>
      <c r="J22" s="26" t="s">
        <v>29</v>
      </c>
      <c r="K22" s="48" t="s">
        <v>7</v>
      </c>
      <c r="L22" s="21" t="s">
        <v>149</v>
      </c>
      <c r="M22" s="20" t="s">
        <v>125</v>
      </c>
      <c r="N22" s="21">
        <v>1</v>
      </c>
    </row>
    <row r="23" spans="1:14" s="14" customFormat="1" ht="28.5" customHeight="1" x14ac:dyDescent="0.2">
      <c r="A23" s="78"/>
      <c r="B23" s="79"/>
      <c r="C23" s="25" t="s">
        <v>34</v>
      </c>
      <c r="D23" s="25"/>
      <c r="E23" s="23" t="s">
        <v>65</v>
      </c>
      <c r="F23" s="23">
        <v>12</v>
      </c>
      <c r="G23" s="77"/>
      <c r="H23" s="26"/>
      <c r="I23" s="34" t="s">
        <v>154</v>
      </c>
      <c r="J23" s="26" t="s">
        <v>29</v>
      </c>
      <c r="K23" s="48" t="s">
        <v>7</v>
      </c>
      <c r="L23" s="21" t="s">
        <v>142</v>
      </c>
      <c r="M23" s="20" t="s">
        <v>143</v>
      </c>
      <c r="N23" s="21">
        <v>1</v>
      </c>
    </row>
    <row r="24" spans="1:14" s="14" customFormat="1" ht="28.5" customHeight="1" x14ac:dyDescent="0.2">
      <c r="A24" s="78"/>
      <c r="B24" s="79"/>
      <c r="C24" s="25" t="s">
        <v>35</v>
      </c>
      <c r="D24" s="25"/>
      <c r="E24" s="23" t="s">
        <v>65</v>
      </c>
      <c r="F24" s="23">
        <v>12</v>
      </c>
      <c r="G24" s="77"/>
      <c r="H24" s="26"/>
      <c r="I24" s="34" t="s">
        <v>154</v>
      </c>
      <c r="J24" s="26" t="s">
        <v>29</v>
      </c>
      <c r="K24" s="48" t="s">
        <v>7</v>
      </c>
      <c r="L24" s="21"/>
      <c r="M24" s="20"/>
      <c r="N24" s="21"/>
    </row>
    <row r="25" spans="1:14" s="14" customFormat="1" ht="28.5" customHeight="1" x14ac:dyDescent="0.2">
      <c r="A25" s="78"/>
      <c r="B25" s="79"/>
      <c r="C25" s="25" t="s">
        <v>38</v>
      </c>
      <c r="D25" s="25"/>
      <c r="E25" s="66" t="s">
        <v>65</v>
      </c>
      <c r="F25" s="66">
        <v>12</v>
      </c>
      <c r="G25" s="77"/>
      <c r="H25" s="65"/>
      <c r="I25" s="67" t="s">
        <v>154</v>
      </c>
      <c r="J25" s="65" t="s">
        <v>29</v>
      </c>
      <c r="K25" s="48" t="s">
        <v>7</v>
      </c>
      <c r="L25" s="21" t="s">
        <v>166</v>
      </c>
      <c r="M25" s="20" t="s">
        <v>125</v>
      </c>
      <c r="N25" s="21">
        <v>1</v>
      </c>
    </row>
    <row r="26" spans="1:14" s="14" customFormat="1" ht="28.5" customHeight="1" x14ac:dyDescent="0.2">
      <c r="A26" s="78"/>
      <c r="B26" s="79"/>
      <c r="C26" s="25" t="s">
        <v>38</v>
      </c>
      <c r="D26" s="25"/>
      <c r="E26" s="23" t="s">
        <v>65</v>
      </c>
      <c r="F26" s="23">
        <v>12</v>
      </c>
      <c r="G26" s="77"/>
      <c r="H26" s="26"/>
      <c r="I26" s="34" t="s">
        <v>154</v>
      </c>
      <c r="J26" s="26" t="s">
        <v>29</v>
      </c>
      <c r="K26" s="48" t="s">
        <v>7</v>
      </c>
      <c r="L26" s="21" t="s">
        <v>114</v>
      </c>
      <c r="M26" s="20" t="s">
        <v>125</v>
      </c>
      <c r="N26" s="21">
        <v>1</v>
      </c>
    </row>
    <row r="27" spans="1:14" s="14" customFormat="1" ht="28.5" customHeight="1" x14ac:dyDescent="0.2">
      <c r="A27" s="23">
        <v>1</v>
      </c>
      <c r="B27" s="25" t="s">
        <v>129</v>
      </c>
      <c r="C27" s="25" t="s">
        <v>23</v>
      </c>
      <c r="D27" s="25"/>
      <c r="E27" s="23" t="s">
        <v>65</v>
      </c>
      <c r="F27" s="23">
        <v>12</v>
      </c>
      <c r="G27" s="23">
        <v>1</v>
      </c>
      <c r="H27" s="26"/>
      <c r="I27" s="34" t="s">
        <v>154</v>
      </c>
      <c r="J27" s="26" t="s">
        <v>29</v>
      </c>
      <c r="K27" s="48" t="s">
        <v>7</v>
      </c>
      <c r="L27" s="21" t="s">
        <v>118</v>
      </c>
      <c r="M27" s="20" t="s">
        <v>119</v>
      </c>
      <c r="N27" s="21">
        <v>1</v>
      </c>
    </row>
    <row r="28" spans="1:14" s="14" customFormat="1" ht="28.5" customHeight="1" x14ac:dyDescent="0.2">
      <c r="A28" s="23">
        <v>1</v>
      </c>
      <c r="B28" s="27" t="s">
        <v>130</v>
      </c>
      <c r="C28" s="25" t="s">
        <v>25</v>
      </c>
      <c r="D28" s="25"/>
      <c r="E28" s="23" t="s">
        <v>65</v>
      </c>
      <c r="F28" s="23">
        <v>12</v>
      </c>
      <c r="G28" s="26">
        <v>1</v>
      </c>
      <c r="H28" s="26"/>
      <c r="I28" s="34" t="s">
        <v>154</v>
      </c>
      <c r="J28" s="26" t="s">
        <v>29</v>
      </c>
      <c r="K28" s="48" t="s">
        <v>7</v>
      </c>
      <c r="L28" s="21"/>
      <c r="M28" s="20"/>
      <c r="N28" s="21"/>
    </row>
    <row r="29" spans="1:14" s="14" customFormat="1" ht="28.5" customHeight="1" x14ac:dyDescent="0.2">
      <c r="A29" s="23">
        <v>1</v>
      </c>
      <c r="B29" s="25" t="s">
        <v>125</v>
      </c>
      <c r="C29" s="25"/>
      <c r="D29" s="49" t="s">
        <v>139</v>
      </c>
      <c r="E29" s="23"/>
      <c r="F29" s="23"/>
      <c r="G29" s="26"/>
      <c r="H29" s="26">
        <v>36</v>
      </c>
      <c r="I29" s="34" t="s">
        <v>154</v>
      </c>
      <c r="J29" s="26" t="s">
        <v>29</v>
      </c>
      <c r="K29" s="48" t="s">
        <v>7</v>
      </c>
      <c r="L29" s="21"/>
      <c r="M29" s="20"/>
      <c r="N29" s="21"/>
    </row>
    <row r="30" spans="1:14" s="14" customFormat="1" ht="28.5" customHeight="1" x14ac:dyDescent="0.2">
      <c r="A30" s="50">
        <v>1</v>
      </c>
      <c r="B30" s="51" t="s">
        <v>133</v>
      </c>
      <c r="C30" s="50"/>
      <c r="D30" s="50"/>
      <c r="E30" s="50"/>
      <c r="F30" s="50">
        <v>24</v>
      </c>
      <c r="G30" s="50">
        <v>2</v>
      </c>
      <c r="H30" s="52"/>
      <c r="I30" s="53"/>
      <c r="J30" s="54" t="s">
        <v>8</v>
      </c>
      <c r="K30" s="55" t="s">
        <v>14</v>
      </c>
      <c r="L30" s="21"/>
      <c r="M30" s="20"/>
      <c r="N30" s="21"/>
    </row>
    <row r="31" spans="1:14" s="14" customFormat="1" ht="28.5" customHeight="1" x14ac:dyDescent="0.2">
      <c r="A31" s="76" t="s">
        <v>13</v>
      </c>
      <c r="B31" s="76"/>
      <c r="C31" s="76"/>
      <c r="D31" s="76"/>
      <c r="E31" s="76"/>
      <c r="F31" s="76"/>
      <c r="G31" s="28">
        <f>SUM(G7:G30)</f>
        <v>17</v>
      </c>
      <c r="H31" s="28">
        <f>SUM(H7:H30)</f>
        <v>43</v>
      </c>
      <c r="I31" s="75"/>
      <c r="J31" s="75"/>
      <c r="K31" s="75"/>
      <c r="M31" s="29"/>
    </row>
    <row r="32" spans="1:14" s="14" customFormat="1" ht="28.5" customHeight="1" x14ac:dyDescent="0.2">
      <c r="A32" s="76"/>
      <c r="B32" s="76"/>
      <c r="C32" s="76"/>
      <c r="D32" s="76"/>
      <c r="E32" s="76"/>
      <c r="F32" s="76"/>
      <c r="G32" s="76">
        <f>G31+H31</f>
        <v>60</v>
      </c>
      <c r="H32" s="76"/>
      <c r="I32" s="75"/>
      <c r="J32" s="75"/>
      <c r="K32" s="75"/>
      <c r="M32" s="29"/>
    </row>
    <row r="33" spans="1:17" ht="28.5" customHeight="1" x14ac:dyDescent="0.2">
      <c r="A33" s="15">
        <v>2</v>
      </c>
      <c r="B33" s="30" t="s">
        <v>48</v>
      </c>
      <c r="C33" s="30" t="s">
        <v>44</v>
      </c>
      <c r="D33" s="15"/>
      <c r="E33" s="15" t="s">
        <v>65</v>
      </c>
      <c r="F33" s="17">
        <v>12</v>
      </c>
      <c r="G33" s="17">
        <v>1</v>
      </c>
      <c r="H33" s="18"/>
      <c r="I33" s="45" t="s">
        <v>159</v>
      </c>
      <c r="J33" s="17" t="s">
        <v>4</v>
      </c>
      <c r="K33" s="46" t="s">
        <v>5</v>
      </c>
      <c r="L33" s="21" t="s">
        <v>122</v>
      </c>
      <c r="M33" s="20" t="s">
        <v>123</v>
      </c>
      <c r="N33" s="21">
        <v>2</v>
      </c>
    </row>
    <row r="34" spans="1:17" ht="28.5" customHeight="1" x14ac:dyDescent="0.2">
      <c r="A34" s="31">
        <v>2</v>
      </c>
      <c r="B34" s="32"/>
      <c r="C34" s="23"/>
      <c r="D34" s="25" t="s">
        <v>30</v>
      </c>
      <c r="E34" s="23" t="s">
        <v>65</v>
      </c>
      <c r="F34" s="26"/>
      <c r="G34" s="26"/>
      <c r="H34" s="26">
        <v>5</v>
      </c>
      <c r="I34" s="34" t="s">
        <v>154</v>
      </c>
      <c r="J34" s="26" t="s">
        <v>22</v>
      </c>
      <c r="K34" s="48" t="s">
        <v>7</v>
      </c>
      <c r="L34" s="21"/>
      <c r="M34" s="20"/>
      <c r="N34" s="21"/>
    </row>
    <row r="35" spans="1:17" ht="28.5" customHeight="1" x14ac:dyDescent="0.2">
      <c r="A35" s="31">
        <v>2</v>
      </c>
      <c r="B35" s="32"/>
      <c r="C35" s="33"/>
      <c r="D35" s="32" t="s">
        <v>23</v>
      </c>
      <c r="E35" s="23" t="s">
        <v>65</v>
      </c>
      <c r="F35" s="26"/>
      <c r="G35" s="26"/>
      <c r="H35" s="26">
        <v>4</v>
      </c>
      <c r="I35" s="34" t="s">
        <v>155</v>
      </c>
      <c r="J35" s="26" t="s">
        <v>22</v>
      </c>
      <c r="K35" s="48" t="s">
        <v>7</v>
      </c>
      <c r="L35" s="21"/>
      <c r="M35" s="20"/>
      <c r="N35" s="21"/>
    </row>
    <row r="36" spans="1:17" ht="28.5" customHeight="1" x14ac:dyDescent="0.2">
      <c r="A36" s="31">
        <v>2</v>
      </c>
      <c r="B36" s="34" t="s">
        <v>132</v>
      </c>
      <c r="C36" s="25"/>
      <c r="D36" s="34" t="s">
        <v>68</v>
      </c>
      <c r="E36" s="23" t="s">
        <v>65</v>
      </c>
      <c r="F36" s="26"/>
      <c r="G36" s="26"/>
      <c r="H36" s="26">
        <v>5</v>
      </c>
      <c r="I36" s="34" t="s">
        <v>158</v>
      </c>
      <c r="J36" s="26" t="s">
        <v>22</v>
      </c>
      <c r="K36" s="48" t="s">
        <v>7</v>
      </c>
      <c r="L36" s="21"/>
      <c r="M36" s="20"/>
      <c r="N36" s="21"/>
    </row>
    <row r="37" spans="1:17" ht="28.5" customHeight="1" x14ac:dyDescent="0.2">
      <c r="A37" s="31">
        <v>2</v>
      </c>
      <c r="B37" s="34" t="s">
        <v>130</v>
      </c>
      <c r="C37" s="24"/>
      <c r="D37" s="32" t="s">
        <v>25</v>
      </c>
      <c r="E37" s="23" t="s">
        <v>65</v>
      </c>
      <c r="F37" s="26"/>
      <c r="G37" s="26"/>
      <c r="H37" s="26">
        <v>5</v>
      </c>
      <c r="I37" s="34" t="s">
        <v>156</v>
      </c>
      <c r="J37" s="26" t="s">
        <v>22</v>
      </c>
      <c r="K37" s="48" t="s">
        <v>7</v>
      </c>
      <c r="L37" s="21"/>
      <c r="M37" s="20"/>
      <c r="N37" s="21"/>
    </row>
    <row r="38" spans="1:17" ht="28.5" customHeight="1" x14ac:dyDescent="0.2">
      <c r="A38" s="31">
        <v>2</v>
      </c>
      <c r="B38" s="79" t="s">
        <v>125</v>
      </c>
      <c r="C38" s="25" t="s">
        <v>169</v>
      </c>
      <c r="D38" s="23"/>
      <c r="E38" s="23" t="s">
        <v>65</v>
      </c>
      <c r="F38" s="26">
        <v>36</v>
      </c>
      <c r="G38" s="77">
        <v>6</v>
      </c>
      <c r="H38" s="26"/>
      <c r="I38" s="34" t="s">
        <v>154</v>
      </c>
      <c r="J38" s="26" t="s">
        <v>29</v>
      </c>
      <c r="K38" s="48" t="s">
        <v>7</v>
      </c>
      <c r="L38" s="21"/>
      <c r="M38" s="20"/>
      <c r="N38" s="21"/>
    </row>
    <row r="39" spans="1:17" ht="28.5" customHeight="1" x14ac:dyDescent="0.2">
      <c r="A39" s="31">
        <v>2</v>
      </c>
      <c r="B39" s="79"/>
      <c r="C39" s="25" t="s">
        <v>104</v>
      </c>
      <c r="D39" s="23"/>
      <c r="E39" s="23" t="s">
        <v>65</v>
      </c>
      <c r="F39" s="26">
        <v>12</v>
      </c>
      <c r="G39" s="77"/>
      <c r="H39" s="26"/>
      <c r="I39" s="34" t="s">
        <v>154</v>
      </c>
      <c r="J39" s="26" t="s">
        <v>29</v>
      </c>
      <c r="K39" s="48" t="s">
        <v>7</v>
      </c>
      <c r="L39" s="21" t="s">
        <v>149</v>
      </c>
      <c r="M39" s="20" t="s">
        <v>125</v>
      </c>
      <c r="N39" s="21">
        <v>1</v>
      </c>
      <c r="O39" s="35"/>
      <c r="P39" s="35"/>
      <c r="Q39" s="35"/>
    </row>
    <row r="40" spans="1:17" ht="28.5" customHeight="1" x14ac:dyDescent="0.2">
      <c r="A40" s="31">
        <v>2</v>
      </c>
      <c r="B40" s="79"/>
      <c r="C40" s="25" t="s">
        <v>34</v>
      </c>
      <c r="D40" s="23"/>
      <c r="E40" s="23" t="s">
        <v>65</v>
      </c>
      <c r="F40" s="26">
        <v>12</v>
      </c>
      <c r="G40" s="77"/>
      <c r="H40" s="26"/>
      <c r="I40" s="34" t="s">
        <v>154</v>
      </c>
      <c r="J40" s="26" t="s">
        <v>29</v>
      </c>
      <c r="K40" s="48" t="s">
        <v>7</v>
      </c>
      <c r="L40" s="21"/>
      <c r="M40" s="20"/>
      <c r="N40" s="21"/>
    </row>
    <row r="41" spans="1:17" ht="28.5" customHeight="1" x14ac:dyDescent="0.2">
      <c r="A41" s="31">
        <v>2</v>
      </c>
      <c r="B41" s="79"/>
      <c r="C41" s="25" t="s">
        <v>35</v>
      </c>
      <c r="D41" s="23"/>
      <c r="E41" s="23" t="s">
        <v>65</v>
      </c>
      <c r="F41" s="26">
        <v>12</v>
      </c>
      <c r="G41" s="77"/>
      <c r="H41" s="26"/>
      <c r="I41" s="34" t="s">
        <v>154</v>
      </c>
      <c r="J41" s="26" t="s">
        <v>29</v>
      </c>
      <c r="K41" s="48" t="s">
        <v>7</v>
      </c>
      <c r="L41" s="21"/>
      <c r="M41" s="20"/>
      <c r="N41" s="21"/>
    </row>
    <row r="42" spans="1:17" ht="28.5" customHeight="1" x14ac:dyDescent="0.2">
      <c r="A42" s="31">
        <v>2</v>
      </c>
      <c r="B42" s="27" t="s">
        <v>132</v>
      </c>
      <c r="C42" s="32" t="s">
        <v>51</v>
      </c>
      <c r="D42" s="23"/>
      <c r="E42" s="23" t="s">
        <v>65</v>
      </c>
      <c r="F42" s="26">
        <v>12</v>
      </c>
      <c r="G42" s="26">
        <v>1</v>
      </c>
      <c r="H42" s="26"/>
      <c r="I42" s="34" t="s">
        <v>154</v>
      </c>
      <c r="J42" s="26" t="s">
        <v>29</v>
      </c>
      <c r="K42" s="48" t="s">
        <v>7</v>
      </c>
      <c r="L42" s="21"/>
      <c r="M42" s="20"/>
      <c r="N42" s="21"/>
    </row>
    <row r="43" spans="1:17" ht="28.5" customHeight="1" x14ac:dyDescent="0.2">
      <c r="A43" s="31">
        <v>2</v>
      </c>
      <c r="B43" s="32"/>
      <c r="C43" s="23"/>
      <c r="D43" s="49" t="s">
        <v>139</v>
      </c>
      <c r="E43" s="23" t="s">
        <v>65</v>
      </c>
      <c r="F43" s="26"/>
      <c r="G43" s="26"/>
      <c r="H43" s="26">
        <v>28</v>
      </c>
      <c r="I43" s="34" t="s">
        <v>154</v>
      </c>
      <c r="J43" s="26" t="s">
        <v>29</v>
      </c>
      <c r="K43" s="48" t="s">
        <v>7</v>
      </c>
      <c r="L43" s="21"/>
      <c r="M43" s="20"/>
      <c r="N43" s="21"/>
    </row>
    <row r="44" spans="1:17" ht="28.5" customHeight="1" x14ac:dyDescent="0.2">
      <c r="A44" s="36">
        <v>2</v>
      </c>
      <c r="B44" s="56" t="s">
        <v>62</v>
      </c>
      <c r="C44" s="56" t="s">
        <v>46</v>
      </c>
      <c r="D44" s="57"/>
      <c r="E44" s="57" t="s">
        <v>65</v>
      </c>
      <c r="F44" s="57">
        <v>12</v>
      </c>
      <c r="G44" s="57">
        <v>1</v>
      </c>
      <c r="H44" s="58"/>
      <c r="I44" s="56" t="s">
        <v>160</v>
      </c>
      <c r="J44" s="57" t="s">
        <v>42</v>
      </c>
      <c r="K44" s="59" t="s">
        <v>43</v>
      </c>
      <c r="L44" s="21" t="s">
        <v>120</v>
      </c>
      <c r="M44" s="20" t="s">
        <v>121</v>
      </c>
      <c r="N44" s="21">
        <v>2</v>
      </c>
    </row>
    <row r="45" spans="1:17" ht="28.5" customHeight="1" x14ac:dyDescent="0.2">
      <c r="A45" s="36">
        <v>2</v>
      </c>
      <c r="B45" s="56" t="s">
        <v>60</v>
      </c>
      <c r="C45" s="56" t="s">
        <v>47</v>
      </c>
      <c r="D45" s="57"/>
      <c r="E45" s="57" t="s">
        <v>65</v>
      </c>
      <c r="F45" s="57">
        <v>12</v>
      </c>
      <c r="G45" s="57">
        <v>1</v>
      </c>
      <c r="H45" s="58"/>
      <c r="I45" s="56" t="s">
        <v>161</v>
      </c>
      <c r="J45" s="57" t="s">
        <v>42</v>
      </c>
      <c r="K45" s="59" t="s">
        <v>43</v>
      </c>
      <c r="L45" s="21"/>
      <c r="M45" s="20"/>
      <c r="N45" s="21"/>
    </row>
    <row r="46" spans="1:17" ht="28.5" customHeight="1" x14ac:dyDescent="0.2">
      <c r="A46" s="36">
        <v>2</v>
      </c>
      <c r="B46" s="56" t="s">
        <v>61</v>
      </c>
      <c r="C46" s="56" t="s">
        <v>45</v>
      </c>
      <c r="D46" s="60"/>
      <c r="E46" s="57" t="s">
        <v>65</v>
      </c>
      <c r="F46" s="57">
        <v>12</v>
      </c>
      <c r="G46" s="57">
        <v>1</v>
      </c>
      <c r="H46" s="58"/>
      <c r="I46" s="56" t="s">
        <v>162</v>
      </c>
      <c r="J46" s="57" t="s">
        <v>42</v>
      </c>
      <c r="K46" s="59" t="s">
        <v>43</v>
      </c>
      <c r="L46" s="21"/>
      <c r="M46" s="20"/>
      <c r="N46" s="21"/>
    </row>
    <row r="47" spans="1:17" ht="28.5" customHeight="1" x14ac:dyDescent="0.2">
      <c r="A47" s="50">
        <v>2</v>
      </c>
      <c r="B47" s="51" t="s">
        <v>133</v>
      </c>
      <c r="C47" s="50"/>
      <c r="D47" s="50"/>
      <c r="E47" s="50"/>
      <c r="F47" s="50">
        <v>24</v>
      </c>
      <c r="G47" s="50">
        <v>2</v>
      </c>
      <c r="H47" s="52"/>
      <c r="I47" s="53"/>
      <c r="J47" s="54" t="s">
        <v>8</v>
      </c>
      <c r="K47" s="55" t="s">
        <v>14</v>
      </c>
      <c r="L47" s="21"/>
      <c r="M47" s="20"/>
      <c r="N47" s="21"/>
    </row>
    <row r="48" spans="1:17" ht="28.5" customHeight="1" x14ac:dyDescent="0.2">
      <c r="A48" s="76" t="s">
        <v>112</v>
      </c>
      <c r="B48" s="76"/>
      <c r="C48" s="76"/>
      <c r="D48" s="76"/>
      <c r="E48" s="76"/>
      <c r="F48" s="76"/>
      <c r="G48" s="28">
        <f>SUM(G33:G47)</f>
        <v>13</v>
      </c>
      <c r="H48" s="28">
        <f>SUM(H33:H47)</f>
        <v>47</v>
      </c>
      <c r="I48" s="75"/>
      <c r="J48" s="75"/>
      <c r="K48" s="75"/>
      <c r="M48" s="37"/>
    </row>
    <row r="49" spans="1:14" ht="28.5" customHeight="1" x14ac:dyDescent="0.2">
      <c r="A49" s="76"/>
      <c r="B49" s="76"/>
      <c r="C49" s="76"/>
      <c r="D49" s="76"/>
      <c r="E49" s="76"/>
      <c r="F49" s="76"/>
      <c r="G49" s="76">
        <f>G48+H48</f>
        <v>60</v>
      </c>
      <c r="H49" s="76"/>
      <c r="I49" s="75"/>
      <c r="J49" s="75"/>
      <c r="K49" s="75"/>
      <c r="M49" s="37"/>
    </row>
    <row r="50" spans="1:14" ht="28.5" customHeight="1" x14ac:dyDescent="0.2">
      <c r="A50" s="23">
        <v>3</v>
      </c>
      <c r="B50" s="25" t="s">
        <v>134</v>
      </c>
      <c r="C50" s="23"/>
      <c r="D50" s="32" t="s">
        <v>57</v>
      </c>
      <c r="E50" s="23" t="s">
        <v>65</v>
      </c>
      <c r="F50" s="26"/>
      <c r="G50" s="26"/>
      <c r="H50" s="26">
        <v>1</v>
      </c>
      <c r="I50" s="34" t="s">
        <v>163</v>
      </c>
      <c r="J50" s="26" t="s">
        <v>22</v>
      </c>
      <c r="K50" s="48" t="s">
        <v>7</v>
      </c>
      <c r="L50" s="21"/>
      <c r="M50" s="20"/>
      <c r="N50" s="21"/>
    </row>
    <row r="51" spans="1:14" ht="28.5" customHeight="1" x14ac:dyDescent="0.2">
      <c r="A51" s="23">
        <v>3</v>
      </c>
      <c r="B51" s="25" t="s">
        <v>129</v>
      </c>
      <c r="C51" s="33"/>
      <c r="D51" s="32" t="s">
        <v>23</v>
      </c>
      <c r="E51" s="23" t="s">
        <v>65</v>
      </c>
      <c r="F51" s="26"/>
      <c r="G51" s="26"/>
      <c r="H51" s="26">
        <v>1</v>
      </c>
      <c r="I51" s="34" t="s">
        <v>155</v>
      </c>
      <c r="J51" s="26" t="s">
        <v>22</v>
      </c>
      <c r="K51" s="48" t="s">
        <v>7</v>
      </c>
      <c r="L51" s="21"/>
      <c r="M51" s="20"/>
      <c r="N51" s="21"/>
    </row>
    <row r="52" spans="1:14" ht="28.5" customHeight="1" x14ac:dyDescent="0.2">
      <c r="A52" s="23">
        <v>3</v>
      </c>
      <c r="B52" s="24" t="s">
        <v>132</v>
      </c>
      <c r="C52" s="25"/>
      <c r="D52" s="38" t="s">
        <v>68</v>
      </c>
      <c r="E52" s="23" t="s">
        <v>65</v>
      </c>
      <c r="F52" s="26"/>
      <c r="G52" s="26"/>
      <c r="H52" s="26">
        <v>1</v>
      </c>
      <c r="I52" s="34" t="s">
        <v>158</v>
      </c>
      <c r="J52" s="26" t="s">
        <v>22</v>
      </c>
      <c r="K52" s="48" t="s">
        <v>7</v>
      </c>
      <c r="L52" s="21"/>
      <c r="M52" s="20"/>
      <c r="N52" s="21"/>
    </row>
    <row r="53" spans="1:14" ht="28.5" customHeight="1" x14ac:dyDescent="0.2">
      <c r="A53" s="23">
        <v>3</v>
      </c>
      <c r="B53" s="24" t="s">
        <v>130</v>
      </c>
      <c r="C53" s="24"/>
      <c r="D53" s="32" t="s">
        <v>25</v>
      </c>
      <c r="E53" s="23" t="s">
        <v>65</v>
      </c>
      <c r="F53" s="26"/>
      <c r="G53" s="26"/>
      <c r="H53" s="26">
        <v>1</v>
      </c>
      <c r="I53" s="34" t="s">
        <v>156</v>
      </c>
      <c r="J53" s="26" t="s">
        <v>22</v>
      </c>
      <c r="K53" s="48" t="s">
        <v>7</v>
      </c>
      <c r="L53" s="21"/>
      <c r="M53" s="20"/>
      <c r="N53" s="21"/>
    </row>
    <row r="54" spans="1:14" ht="28.5" customHeight="1" x14ac:dyDescent="0.2">
      <c r="A54" s="78">
        <v>3</v>
      </c>
      <c r="B54" s="84" t="s">
        <v>125</v>
      </c>
      <c r="C54" s="25" t="s">
        <v>169</v>
      </c>
      <c r="D54" s="23"/>
      <c r="E54" s="23" t="s">
        <v>65</v>
      </c>
      <c r="F54" s="26">
        <v>36</v>
      </c>
      <c r="G54" s="77">
        <v>7</v>
      </c>
      <c r="H54" s="26"/>
      <c r="I54" s="34" t="s">
        <v>154</v>
      </c>
      <c r="J54" s="26" t="s">
        <v>29</v>
      </c>
      <c r="K54" s="48" t="s">
        <v>7</v>
      </c>
      <c r="L54" s="21" t="s">
        <v>126</v>
      </c>
      <c r="M54" s="20" t="s">
        <v>127</v>
      </c>
      <c r="N54" s="21">
        <v>2</v>
      </c>
    </row>
    <row r="55" spans="1:14" ht="28.5" customHeight="1" x14ac:dyDescent="0.2">
      <c r="A55" s="86"/>
      <c r="B55" s="85"/>
      <c r="C55" s="25" t="s">
        <v>104</v>
      </c>
      <c r="D55" s="23"/>
      <c r="E55" s="23" t="s">
        <v>65</v>
      </c>
      <c r="F55" s="26">
        <v>12</v>
      </c>
      <c r="G55" s="87"/>
      <c r="H55" s="26"/>
      <c r="I55" s="34" t="s">
        <v>154</v>
      </c>
      <c r="J55" s="26" t="s">
        <v>29</v>
      </c>
      <c r="K55" s="48" t="s">
        <v>7</v>
      </c>
      <c r="L55" s="21" t="s">
        <v>149</v>
      </c>
      <c r="M55" s="20" t="s">
        <v>125</v>
      </c>
      <c r="N55" s="21">
        <v>1</v>
      </c>
    </row>
    <row r="56" spans="1:14" ht="28.5" customHeight="1" x14ac:dyDescent="0.2">
      <c r="A56" s="86"/>
      <c r="B56" s="85"/>
      <c r="C56" s="25" t="s">
        <v>34</v>
      </c>
      <c r="D56" s="23"/>
      <c r="E56" s="23" t="s">
        <v>65</v>
      </c>
      <c r="F56" s="26">
        <v>12</v>
      </c>
      <c r="G56" s="87"/>
      <c r="H56" s="26"/>
      <c r="I56" s="34" t="s">
        <v>154</v>
      </c>
      <c r="J56" s="26" t="s">
        <v>29</v>
      </c>
      <c r="K56" s="48" t="s">
        <v>7</v>
      </c>
      <c r="L56" s="21" t="s">
        <v>126</v>
      </c>
      <c r="M56" s="20" t="s">
        <v>127</v>
      </c>
      <c r="N56" s="21">
        <v>2</v>
      </c>
    </row>
    <row r="57" spans="1:14" ht="28.5" customHeight="1" x14ac:dyDescent="0.2">
      <c r="A57" s="86"/>
      <c r="B57" s="85"/>
      <c r="C57" s="25" t="s">
        <v>35</v>
      </c>
      <c r="D57" s="23"/>
      <c r="E57" s="23" t="s">
        <v>65</v>
      </c>
      <c r="F57" s="26">
        <v>12</v>
      </c>
      <c r="G57" s="87"/>
      <c r="H57" s="26"/>
      <c r="I57" s="34" t="s">
        <v>154</v>
      </c>
      <c r="J57" s="26" t="s">
        <v>29</v>
      </c>
      <c r="K57" s="48" t="s">
        <v>7</v>
      </c>
      <c r="L57" s="21" t="s">
        <v>126</v>
      </c>
      <c r="M57" s="20" t="s">
        <v>127</v>
      </c>
      <c r="N57" s="21">
        <v>2</v>
      </c>
    </row>
    <row r="58" spans="1:14" ht="28.5" customHeight="1" x14ac:dyDescent="0.2">
      <c r="A58" s="86"/>
      <c r="B58" s="85"/>
      <c r="C58" s="25" t="s">
        <v>38</v>
      </c>
      <c r="D58" s="23"/>
      <c r="E58" s="23" t="s">
        <v>65</v>
      </c>
      <c r="F58" s="26">
        <v>12</v>
      </c>
      <c r="G58" s="87"/>
      <c r="H58" s="26"/>
      <c r="I58" s="34" t="s">
        <v>154</v>
      </c>
      <c r="J58" s="26" t="s">
        <v>29</v>
      </c>
      <c r="K58" s="48" t="s">
        <v>7</v>
      </c>
      <c r="L58" s="21" t="s">
        <v>126</v>
      </c>
      <c r="M58" s="20" t="s">
        <v>141</v>
      </c>
      <c r="N58" s="21">
        <v>1</v>
      </c>
    </row>
    <row r="59" spans="1:14" ht="28.5" customHeight="1" x14ac:dyDescent="0.2">
      <c r="A59" s="23">
        <v>3</v>
      </c>
      <c r="B59" s="25" t="s">
        <v>125</v>
      </c>
      <c r="C59" s="23"/>
      <c r="D59" s="49" t="s">
        <v>139</v>
      </c>
      <c r="E59" s="23" t="s">
        <v>65</v>
      </c>
      <c r="F59" s="26"/>
      <c r="G59" s="26"/>
      <c r="H59" s="26">
        <v>36</v>
      </c>
      <c r="I59" s="34" t="s">
        <v>154</v>
      </c>
      <c r="J59" s="26" t="s">
        <v>29</v>
      </c>
      <c r="K59" s="48" t="s">
        <v>7</v>
      </c>
      <c r="L59" s="21"/>
      <c r="M59" s="20"/>
      <c r="N59" s="21"/>
    </row>
    <row r="60" spans="1:14" ht="28.5" customHeight="1" x14ac:dyDescent="0.2">
      <c r="A60" s="57">
        <v>3</v>
      </c>
      <c r="B60" s="56" t="s">
        <v>135</v>
      </c>
      <c r="C60" s="56" t="s">
        <v>59</v>
      </c>
      <c r="D60" s="57"/>
      <c r="E60" s="57" t="s">
        <v>65</v>
      </c>
      <c r="F60" s="57">
        <v>12</v>
      </c>
      <c r="G60" s="57">
        <v>1</v>
      </c>
      <c r="H60" s="58"/>
      <c r="I60" s="56" t="s">
        <v>164</v>
      </c>
      <c r="J60" s="57" t="s">
        <v>42</v>
      </c>
      <c r="K60" s="59" t="s">
        <v>43</v>
      </c>
      <c r="L60" s="21"/>
      <c r="M60" s="20"/>
      <c r="N60" s="21"/>
    </row>
    <row r="61" spans="1:14" ht="28.5" customHeight="1" x14ac:dyDescent="0.2">
      <c r="A61" s="57">
        <v>3</v>
      </c>
      <c r="B61" s="56" t="s">
        <v>136</v>
      </c>
      <c r="C61" s="56" t="s">
        <v>58</v>
      </c>
      <c r="D61" s="57"/>
      <c r="E61" s="57" t="s">
        <v>65</v>
      </c>
      <c r="F61" s="57">
        <v>12</v>
      </c>
      <c r="G61" s="57">
        <v>1</v>
      </c>
      <c r="H61" s="58"/>
      <c r="I61" s="56" t="s">
        <v>165</v>
      </c>
      <c r="J61" s="61" t="s">
        <v>140</v>
      </c>
      <c r="K61" s="59" t="s">
        <v>43</v>
      </c>
      <c r="L61" s="21" t="s">
        <v>118</v>
      </c>
      <c r="M61" s="20" t="s">
        <v>136</v>
      </c>
      <c r="N61" s="21">
        <v>3</v>
      </c>
    </row>
    <row r="62" spans="1:14" ht="28.5" customHeight="1" x14ac:dyDescent="0.2">
      <c r="A62" s="39">
        <v>3</v>
      </c>
      <c r="B62" s="40" t="s">
        <v>53</v>
      </c>
      <c r="C62" s="39"/>
      <c r="D62" s="39" t="s">
        <v>139</v>
      </c>
      <c r="E62" s="39"/>
      <c r="F62" s="39"/>
      <c r="G62" s="39"/>
      <c r="H62" s="39">
        <v>10</v>
      </c>
      <c r="I62" s="62" t="s">
        <v>154</v>
      </c>
      <c r="J62" s="39" t="s">
        <v>54</v>
      </c>
      <c r="K62" s="63" t="s">
        <v>55</v>
      </c>
      <c r="L62" s="21"/>
      <c r="M62" s="20"/>
      <c r="N62" s="21"/>
    </row>
    <row r="63" spans="1:14" ht="28.5" customHeight="1" x14ac:dyDescent="0.2">
      <c r="A63" s="54">
        <v>3</v>
      </c>
      <c r="B63" s="51" t="s">
        <v>133</v>
      </c>
      <c r="C63" s="50"/>
      <c r="D63" s="50"/>
      <c r="E63" s="50"/>
      <c r="F63" s="50">
        <v>12</v>
      </c>
      <c r="G63" s="54">
        <v>1</v>
      </c>
      <c r="H63" s="64"/>
      <c r="I63" s="53"/>
      <c r="J63" s="54" t="s">
        <v>8</v>
      </c>
      <c r="K63" s="55" t="s">
        <v>14</v>
      </c>
      <c r="L63" s="21"/>
      <c r="M63" s="20"/>
      <c r="N63" s="21"/>
    </row>
    <row r="64" spans="1:14" ht="28.5" customHeight="1" x14ac:dyDescent="0.2">
      <c r="A64" s="83" t="s">
        <v>56</v>
      </c>
      <c r="B64" s="82"/>
      <c r="C64" s="82"/>
      <c r="D64" s="82"/>
      <c r="E64" s="82"/>
      <c r="F64" s="82"/>
      <c r="G64" s="41">
        <f>SUM(G50:G63)</f>
        <v>10</v>
      </c>
      <c r="H64" s="41">
        <f>SUM(H50:H63)</f>
        <v>50</v>
      </c>
      <c r="I64" s="81"/>
      <c r="J64" s="82"/>
      <c r="K64" s="82"/>
    </row>
    <row r="65" spans="1:12" ht="28.5" customHeight="1" x14ac:dyDescent="0.2">
      <c r="A65" s="82"/>
      <c r="B65" s="82"/>
      <c r="C65" s="82"/>
      <c r="D65" s="82"/>
      <c r="E65" s="82"/>
      <c r="F65" s="82"/>
      <c r="G65" s="80">
        <f>G64+H64</f>
        <v>60</v>
      </c>
      <c r="H65" s="80"/>
      <c r="I65" s="82"/>
      <c r="J65" s="82"/>
      <c r="K65" s="82"/>
    </row>
    <row r="67" spans="1:12" ht="24" customHeight="1" x14ac:dyDescent="0.2">
      <c r="A67" s="42" t="s">
        <v>50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3"/>
    </row>
    <row r="68" spans="1:12" ht="24" customHeight="1" x14ac:dyDescent="0.2">
      <c r="A68" s="73" t="s">
        <v>170</v>
      </c>
      <c r="B68" s="74"/>
      <c r="C68" s="74"/>
      <c r="D68" s="74"/>
      <c r="E68" s="74"/>
      <c r="F68" s="74"/>
      <c r="G68" s="74"/>
      <c r="H68" s="74"/>
      <c r="I68" s="42"/>
      <c r="J68" s="42"/>
      <c r="K68" s="42"/>
      <c r="L68" s="43"/>
    </row>
    <row r="69" spans="1:12" ht="24" customHeight="1" x14ac:dyDescent="0.2">
      <c r="A69" s="73" t="s">
        <v>171</v>
      </c>
      <c r="B69" s="74"/>
      <c r="C69" s="74"/>
      <c r="D69" s="74"/>
      <c r="E69" s="74"/>
      <c r="F69" s="74"/>
      <c r="G69" s="74"/>
      <c r="H69" s="74"/>
      <c r="I69" s="42"/>
      <c r="J69" s="42"/>
      <c r="K69" s="42"/>
      <c r="L69" s="43"/>
    </row>
  </sheetData>
  <sortState ref="C8:C11">
    <sortCondition ref="C8"/>
  </sortState>
  <mergeCells count="37">
    <mergeCell ref="A1:K1"/>
    <mergeCell ref="M5:M6"/>
    <mergeCell ref="N5:N6"/>
    <mergeCell ref="K5:K6"/>
    <mergeCell ref="L5:L6"/>
    <mergeCell ref="B54:B58"/>
    <mergeCell ref="A54:A58"/>
    <mergeCell ref="G54:G58"/>
    <mergeCell ref="G8:G11"/>
    <mergeCell ref="A2:K2"/>
    <mergeCell ref="A3:K3"/>
    <mergeCell ref="A4:K4"/>
    <mergeCell ref="A5:A6"/>
    <mergeCell ref="B5:B6"/>
    <mergeCell ref="C5:C6"/>
    <mergeCell ref="D5:D6"/>
    <mergeCell ref="E5:E6"/>
    <mergeCell ref="G5:H5"/>
    <mergeCell ref="I5:I6"/>
    <mergeCell ref="J5:J6"/>
    <mergeCell ref="F5:F6"/>
    <mergeCell ref="A68:H68"/>
    <mergeCell ref="A69:H69"/>
    <mergeCell ref="I31:K32"/>
    <mergeCell ref="A31:F32"/>
    <mergeCell ref="G19:G26"/>
    <mergeCell ref="A19:A26"/>
    <mergeCell ref="B38:B41"/>
    <mergeCell ref="G38:G41"/>
    <mergeCell ref="G32:H32"/>
    <mergeCell ref="B19:B26"/>
    <mergeCell ref="I48:K49"/>
    <mergeCell ref="G49:H49"/>
    <mergeCell ref="G65:H65"/>
    <mergeCell ref="I64:K65"/>
    <mergeCell ref="A48:F49"/>
    <mergeCell ref="A64:F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7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F4D4-FF81-48AC-98DA-6FFAC963839D}">
  <dimension ref="A1:D44"/>
  <sheetViews>
    <sheetView workbookViewId="0">
      <selection activeCell="C16" sqref="C16"/>
    </sheetView>
  </sheetViews>
  <sheetFormatPr defaultRowHeight="12.75" x14ac:dyDescent="0.2"/>
  <cols>
    <col min="1" max="1" width="27.42578125" bestFit="1" customWidth="1"/>
    <col min="2" max="2" width="12.42578125" bestFit="1" customWidth="1"/>
    <col min="3" max="3" width="58.42578125" bestFit="1" customWidth="1"/>
  </cols>
  <sheetData>
    <row r="1" spans="1:4" s="2" customFormat="1" x14ac:dyDescent="0.2">
      <c r="A1" s="97" t="s">
        <v>63</v>
      </c>
      <c r="B1" s="98"/>
      <c r="C1" s="98"/>
      <c r="D1" s="1"/>
    </row>
    <row r="2" spans="1:4" s="2" customFormat="1" x14ac:dyDescent="0.2">
      <c r="A2" s="99" t="s">
        <v>168</v>
      </c>
      <c r="B2" s="99"/>
      <c r="C2" s="99"/>
      <c r="D2" s="3"/>
    </row>
    <row r="3" spans="1:4" s="2" customFormat="1" x14ac:dyDescent="0.2">
      <c r="A3" s="4"/>
      <c r="B3" s="4"/>
      <c r="C3" s="4"/>
      <c r="D3" s="4"/>
    </row>
    <row r="4" spans="1:4" s="2" customFormat="1" x14ac:dyDescent="0.2">
      <c r="A4" s="6" t="s">
        <v>17</v>
      </c>
      <c r="B4" s="7" t="s">
        <v>107</v>
      </c>
      <c r="C4" s="8" t="s">
        <v>64</v>
      </c>
    </row>
    <row r="5" spans="1:4" x14ac:dyDescent="0.2">
      <c r="A5" s="5" t="s">
        <v>27</v>
      </c>
      <c r="B5" s="5" t="s">
        <v>65</v>
      </c>
      <c r="C5" s="5" t="s">
        <v>6</v>
      </c>
    </row>
    <row r="6" spans="1:4" x14ac:dyDescent="0.2">
      <c r="A6" s="5" t="s">
        <v>66</v>
      </c>
      <c r="B6" s="5" t="s">
        <v>65</v>
      </c>
      <c r="C6" s="5" t="s">
        <v>67</v>
      </c>
    </row>
    <row r="7" spans="1:4" x14ac:dyDescent="0.2">
      <c r="A7" s="5" t="s">
        <v>68</v>
      </c>
      <c r="B7" s="5" t="s">
        <v>65</v>
      </c>
      <c r="C7" s="5" t="s">
        <v>28</v>
      </c>
    </row>
    <row r="8" spans="1:4" x14ac:dyDescent="0.2">
      <c r="A8" s="5" t="s">
        <v>69</v>
      </c>
      <c r="B8" s="5" t="s">
        <v>65</v>
      </c>
      <c r="C8" s="5" t="s">
        <v>6</v>
      </c>
    </row>
    <row r="9" spans="1:4" x14ac:dyDescent="0.2">
      <c r="A9" s="5" t="s">
        <v>70</v>
      </c>
      <c r="B9" s="5" t="s">
        <v>65</v>
      </c>
      <c r="C9" s="5" t="s">
        <v>153</v>
      </c>
    </row>
    <row r="10" spans="1:4" x14ac:dyDescent="0.2">
      <c r="A10" s="5" t="s">
        <v>34</v>
      </c>
      <c r="B10" s="5" t="s">
        <v>65</v>
      </c>
      <c r="C10" s="5" t="s">
        <v>6</v>
      </c>
    </row>
    <row r="11" spans="1:4" x14ac:dyDescent="0.2">
      <c r="A11" s="5" t="s">
        <v>71</v>
      </c>
      <c r="B11" s="5" t="s">
        <v>65</v>
      </c>
      <c r="C11" s="5" t="s">
        <v>41</v>
      </c>
    </row>
    <row r="12" spans="1:4" x14ac:dyDescent="0.2">
      <c r="A12" s="5" t="s">
        <v>72</v>
      </c>
      <c r="B12" s="5" t="s">
        <v>65</v>
      </c>
      <c r="C12" s="5" t="s">
        <v>52</v>
      </c>
    </row>
    <row r="13" spans="1:4" x14ac:dyDescent="0.2">
      <c r="A13" s="5" t="s">
        <v>73</v>
      </c>
      <c r="B13" s="5" t="s">
        <v>74</v>
      </c>
      <c r="C13" s="5" t="s">
        <v>24</v>
      </c>
    </row>
    <row r="14" spans="1:4" x14ac:dyDescent="0.2">
      <c r="A14" s="5" t="s">
        <v>75</v>
      </c>
      <c r="B14" s="5" t="s">
        <v>74</v>
      </c>
      <c r="C14" s="5" t="s">
        <v>24</v>
      </c>
    </row>
    <row r="15" spans="1:4" x14ac:dyDescent="0.2">
      <c r="A15" s="5" t="s">
        <v>76</v>
      </c>
      <c r="B15" s="5" t="s">
        <v>74</v>
      </c>
      <c r="C15" s="5" t="s">
        <v>33</v>
      </c>
    </row>
    <row r="16" spans="1:4" x14ac:dyDescent="0.2">
      <c r="A16" s="5" t="s">
        <v>77</v>
      </c>
      <c r="B16" s="5" t="s">
        <v>74</v>
      </c>
      <c r="C16" s="5" t="s">
        <v>24</v>
      </c>
    </row>
    <row r="17" spans="1:3" x14ac:dyDescent="0.2">
      <c r="A17" s="5" t="s">
        <v>78</v>
      </c>
      <c r="B17" s="5" t="s">
        <v>74</v>
      </c>
      <c r="C17" s="5" t="s">
        <v>24</v>
      </c>
    </row>
    <row r="18" spans="1:3" x14ac:dyDescent="0.2">
      <c r="A18" s="5" t="s">
        <v>79</v>
      </c>
      <c r="B18" s="5" t="s">
        <v>74</v>
      </c>
      <c r="C18" s="5" t="s">
        <v>24</v>
      </c>
    </row>
    <row r="19" spans="1:3" x14ac:dyDescent="0.2">
      <c r="A19" s="5" t="s">
        <v>80</v>
      </c>
      <c r="B19" s="5" t="s">
        <v>74</v>
      </c>
      <c r="C19" s="5" t="s">
        <v>24</v>
      </c>
    </row>
    <row r="20" spans="1:3" x14ac:dyDescent="0.2">
      <c r="A20" s="5" t="s">
        <v>81</v>
      </c>
      <c r="B20" s="5" t="s">
        <v>65</v>
      </c>
      <c r="C20" s="5" t="s">
        <v>82</v>
      </c>
    </row>
    <row r="21" spans="1:3" x14ac:dyDescent="0.2">
      <c r="A21" s="5" t="s">
        <v>35</v>
      </c>
      <c r="B21" s="5" t="s">
        <v>65</v>
      </c>
      <c r="C21" s="5" t="s">
        <v>6</v>
      </c>
    </row>
    <row r="22" spans="1:3" x14ac:dyDescent="0.2">
      <c r="A22" s="5" t="s">
        <v>83</v>
      </c>
      <c r="B22" s="5" t="s">
        <v>74</v>
      </c>
      <c r="C22" s="5" t="s">
        <v>84</v>
      </c>
    </row>
    <row r="23" spans="1:3" x14ac:dyDescent="0.2">
      <c r="A23" s="5" t="s">
        <v>85</v>
      </c>
      <c r="B23" s="5" t="s">
        <v>65</v>
      </c>
      <c r="C23" s="5" t="s">
        <v>24</v>
      </c>
    </row>
    <row r="24" spans="1:3" x14ac:dyDescent="0.2">
      <c r="A24" s="5" t="s">
        <v>86</v>
      </c>
      <c r="B24" s="5" t="s">
        <v>74</v>
      </c>
      <c r="C24" s="5" t="s">
        <v>24</v>
      </c>
    </row>
    <row r="25" spans="1:3" x14ac:dyDescent="0.2">
      <c r="A25" s="5" t="s">
        <v>87</v>
      </c>
      <c r="B25" s="5" t="s">
        <v>65</v>
      </c>
      <c r="C25" s="5" t="s">
        <v>6</v>
      </c>
    </row>
    <row r="26" spans="1:3" x14ac:dyDescent="0.2">
      <c r="A26" s="5" t="s">
        <v>38</v>
      </c>
      <c r="B26" s="5" t="s">
        <v>65</v>
      </c>
      <c r="C26" s="5" t="s">
        <v>6</v>
      </c>
    </row>
    <row r="27" spans="1:3" x14ac:dyDescent="0.2">
      <c r="A27" s="5" t="s">
        <v>88</v>
      </c>
      <c r="B27" s="5" t="s">
        <v>74</v>
      </c>
      <c r="C27" s="5" t="s">
        <v>24</v>
      </c>
    </row>
    <row r="28" spans="1:3" x14ac:dyDescent="0.2">
      <c r="A28" s="5" t="s">
        <v>89</v>
      </c>
      <c r="B28" s="5" t="s">
        <v>90</v>
      </c>
      <c r="C28" s="5" t="s">
        <v>91</v>
      </c>
    </row>
    <row r="29" spans="1:3" x14ac:dyDescent="0.2">
      <c r="A29" s="5" t="s">
        <v>92</v>
      </c>
      <c r="B29" s="5" t="s">
        <v>74</v>
      </c>
      <c r="C29" s="5" t="s">
        <v>24</v>
      </c>
    </row>
    <row r="30" spans="1:3" x14ac:dyDescent="0.2">
      <c r="A30" s="5" t="s">
        <v>93</v>
      </c>
      <c r="B30" s="5" t="s">
        <v>74</v>
      </c>
      <c r="C30" s="5" t="s">
        <v>94</v>
      </c>
    </row>
    <row r="31" spans="1:3" x14ac:dyDescent="0.2">
      <c r="A31" s="5" t="s">
        <v>95</v>
      </c>
      <c r="B31" s="5" t="s">
        <v>65</v>
      </c>
      <c r="C31" s="5" t="s">
        <v>24</v>
      </c>
    </row>
    <row r="32" spans="1:3" x14ac:dyDescent="0.2">
      <c r="A32" s="5" t="s">
        <v>25</v>
      </c>
      <c r="B32" s="5" t="s">
        <v>65</v>
      </c>
      <c r="C32" s="5" t="s">
        <v>26</v>
      </c>
    </row>
    <row r="33" spans="1:3" x14ac:dyDescent="0.2">
      <c r="A33" s="5" t="s">
        <v>36</v>
      </c>
      <c r="B33" s="5" t="s">
        <v>65</v>
      </c>
      <c r="C33" s="5" t="s">
        <v>96</v>
      </c>
    </row>
    <row r="34" spans="1:3" x14ac:dyDescent="0.2">
      <c r="A34" s="5" t="s">
        <v>97</v>
      </c>
      <c r="B34" s="5" t="s">
        <v>74</v>
      </c>
      <c r="C34" s="5" t="s">
        <v>24</v>
      </c>
    </row>
    <row r="35" spans="1:3" x14ac:dyDescent="0.2">
      <c r="A35" s="5" t="s">
        <v>98</v>
      </c>
      <c r="B35" s="5" t="s">
        <v>65</v>
      </c>
      <c r="C35" s="5" t="s">
        <v>20</v>
      </c>
    </row>
    <row r="36" spans="1:3" x14ac:dyDescent="0.2">
      <c r="A36" s="5" t="s">
        <v>99</v>
      </c>
      <c r="B36" s="5" t="s">
        <v>74</v>
      </c>
      <c r="C36" s="5" t="s">
        <v>26</v>
      </c>
    </row>
    <row r="37" spans="1:3" x14ac:dyDescent="0.2">
      <c r="A37" s="5" t="s">
        <v>100</v>
      </c>
      <c r="B37" s="5" t="s">
        <v>74</v>
      </c>
      <c r="C37" s="5" t="s">
        <v>24</v>
      </c>
    </row>
    <row r="38" spans="1:3" x14ac:dyDescent="0.2">
      <c r="A38" s="5" t="s">
        <v>101</v>
      </c>
      <c r="B38" s="5" t="s">
        <v>65</v>
      </c>
      <c r="C38" s="5" t="s">
        <v>28</v>
      </c>
    </row>
    <row r="39" spans="1:3" x14ac:dyDescent="0.2">
      <c r="A39" s="5" t="s">
        <v>23</v>
      </c>
      <c r="B39" s="5" t="s">
        <v>65</v>
      </c>
      <c r="C39" s="5" t="s">
        <v>24</v>
      </c>
    </row>
    <row r="40" spans="1:3" x14ac:dyDescent="0.2">
      <c r="A40" s="5" t="s">
        <v>49</v>
      </c>
      <c r="B40" s="5" t="s">
        <v>65</v>
      </c>
      <c r="C40" s="5" t="s">
        <v>33</v>
      </c>
    </row>
    <row r="41" spans="1:3" x14ac:dyDescent="0.2">
      <c r="A41" s="5" t="s">
        <v>30</v>
      </c>
      <c r="B41" s="5" t="s">
        <v>65</v>
      </c>
      <c r="C41" s="5" t="s">
        <v>6</v>
      </c>
    </row>
    <row r="42" spans="1:3" x14ac:dyDescent="0.2">
      <c r="A42" s="5" t="s">
        <v>102</v>
      </c>
      <c r="B42" s="5" t="s">
        <v>74</v>
      </c>
      <c r="C42" s="5" t="s">
        <v>103</v>
      </c>
    </row>
    <row r="43" spans="1:3" x14ac:dyDescent="0.2">
      <c r="A43" s="5" t="s">
        <v>104</v>
      </c>
      <c r="B43" s="5" t="s">
        <v>65</v>
      </c>
      <c r="C43" s="5" t="s">
        <v>6</v>
      </c>
    </row>
    <row r="44" spans="1:3" x14ac:dyDescent="0.2">
      <c r="A44" s="5" t="s">
        <v>105</v>
      </c>
      <c r="B44" s="5" t="s">
        <v>65</v>
      </c>
      <c r="C44" s="5" t="s">
        <v>106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3E11BC7E639C342A60D6C844A44C386" ma:contentTypeVersion="15" ma:contentTypeDescription="Creare un nuovo documento." ma:contentTypeScope="" ma:versionID="a142edeced37bd3cb762356bee190c6c">
  <xsd:schema xmlns:xsd="http://www.w3.org/2001/XMLSchema" xmlns:xs="http://www.w3.org/2001/XMLSchema" xmlns:p="http://schemas.microsoft.com/office/2006/metadata/properties" xmlns:ns2="8d3ee99d-303d-4100-ada6-fd8313880714" xmlns:ns3="a6d8d1d0-ffb3-469b-aea0-1c510a11018a" targetNamespace="http://schemas.microsoft.com/office/2006/metadata/properties" ma:root="true" ma:fieldsID="725f6d77241a2813671290aa092d713d" ns2:_="" ns3:_="">
    <xsd:import namespace="8d3ee99d-303d-4100-ada6-fd8313880714"/>
    <xsd:import namespace="a6d8d1d0-ffb3-469b-aea0-1c510a1101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3ee99d-303d-4100-ada6-fd83138807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eaba446-670d-4910-9889-4457375d1d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8d1d0-ffb3-469b-aea0-1c510a11018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5f820cf-6cf1-4319-82e7-0f6859d945df}" ma:internalName="TaxCatchAll" ma:showField="CatchAllData" ma:web="a6d8d1d0-ffb3-469b-aea0-1c510a1101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D0FA9D-410F-484E-B040-CF11303F7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3ee99d-303d-4100-ada6-fd8313880714"/>
    <ds:schemaRef ds:uri="a6d8d1d0-ffb3-469b-aea0-1c510a1101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551539-7FCF-4001-A7B0-62E20EFED7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Allegato TUTOR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2025-02-21T09:17:03Z</cp:lastPrinted>
  <dcterms:created xsi:type="dcterms:W3CDTF">2006-06-08T14:48:24Z</dcterms:created>
  <dcterms:modified xsi:type="dcterms:W3CDTF">2025-04-15T12:18:54Z</dcterms:modified>
</cp:coreProperties>
</file>