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Area Chirurgica\"/>
    </mc:Choice>
  </mc:AlternateContent>
  <xr:revisionPtr revIDLastSave="0" documentId="13_ncr:1_{0AFDCAE2-C2DF-4625-9D69-96C8CFEE73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ganigramma" sheetId="3" r:id="rId1"/>
    <sheet name="Elenco Tutor" sheetId="4" r:id="rId2"/>
  </sheets>
  <definedNames>
    <definedName name="_xlnm._FilterDatabase" localSheetId="0" hidden="1">organigramma!$A$6:$O$83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8" i="3" l="1"/>
  <c r="F70" i="3"/>
  <c r="F62" i="3"/>
  <c r="F52" i="3"/>
  <c r="F44" i="3"/>
  <c r="F39" i="3"/>
  <c r="F31" i="3"/>
  <c r="F16" i="3"/>
  <c r="F25" i="3"/>
  <c r="G72" i="3" l="1"/>
  <c r="H72" i="3"/>
  <c r="H82" i="3" l="1"/>
  <c r="G82" i="3"/>
  <c r="G83" i="3" l="1"/>
  <c r="G27" i="3"/>
  <c r="H27" i="3"/>
  <c r="H58" i="3"/>
  <c r="G58" i="3"/>
  <c r="G41" i="3"/>
  <c r="H41" i="3"/>
  <c r="G28" i="3" l="1"/>
  <c r="G42" i="3"/>
  <c r="G73" i="3"/>
  <c r="G59" i="3"/>
</calcChain>
</file>

<file path=xl/sharedStrings.xml><?xml version="1.0" encoding="utf-8"?>
<sst xmlns="http://schemas.openxmlformats.org/spreadsheetml/2006/main" count="494" uniqueCount="166">
  <si>
    <t>ANNO</t>
  </si>
  <si>
    <t>INSEGNAMENTI</t>
  </si>
  <si>
    <t>CFU</t>
  </si>
  <si>
    <t>TAF</t>
  </si>
  <si>
    <t>DISCIPLINE GENERALI PER LA FORMAZIONE DELLO SPECIALISTA</t>
  </si>
  <si>
    <t>A</t>
  </si>
  <si>
    <t>B</t>
  </si>
  <si>
    <t>C</t>
  </si>
  <si>
    <t>ALTRE ATTIVITA'</t>
  </si>
  <si>
    <t>ATTIVITA' PRATICHE E DI TIROCINIO</t>
  </si>
  <si>
    <t>DISCIPLINE SPECIFICHE DELLA TIPOLOGIA</t>
  </si>
  <si>
    <t>DISCIPLINE INTEGRATIVE ED INTERDISCIPLINARI</t>
  </si>
  <si>
    <t>AREA CHIRURGICA - Classe delle Chirurgie del distretto testa e collo</t>
  </si>
  <si>
    <t>SETTORI SCIENTIFICO DISCIPLINARI</t>
  </si>
  <si>
    <t>AMBITI DISCIPLINARI</t>
  </si>
  <si>
    <t>LEZIONI FRONTALI</t>
  </si>
  <si>
    <t/>
  </si>
  <si>
    <t>TOTALE 1° ANNO</t>
  </si>
  <si>
    <t>TOTALE 2° ANNO</t>
  </si>
  <si>
    <t>TOTALE 3° ANNO</t>
  </si>
  <si>
    <t>TOTALE 4° ANNO</t>
  </si>
  <si>
    <t xml:space="preserve"> TRONCO COMUNE: Clinico</t>
  </si>
  <si>
    <t xml:space="preserve">  TRONCO COMUNE: Diagnostico</t>
  </si>
  <si>
    <t>F</t>
  </si>
  <si>
    <t xml:space="preserve">   TRONCO COMUNE: Emergenze e Pronto Soccorso</t>
  </si>
  <si>
    <t>DOCENTI</t>
  </si>
  <si>
    <t>TUTORI</t>
  </si>
  <si>
    <t>UNIV/OSP</t>
  </si>
  <si>
    <t>ORE</t>
  </si>
  <si>
    <t>PROVA FINALE</t>
  </si>
  <si>
    <t>E</t>
  </si>
  <si>
    <t>TOTALE 5° ANNO</t>
  </si>
  <si>
    <t>Organigramma approvato dal</t>
  </si>
  <si>
    <t xml:space="preserve">                                                                                                                                                                </t>
  </si>
  <si>
    <t>Fisiologia</t>
  </si>
  <si>
    <t>Medicina di laboratorio</t>
  </si>
  <si>
    <t>Informatica</t>
  </si>
  <si>
    <t>Anatomia umana</t>
  </si>
  <si>
    <t>Chirurgia generale</t>
  </si>
  <si>
    <t>Chirurgia maxillo-facciale</t>
  </si>
  <si>
    <t>Malattie apparato visivo</t>
  </si>
  <si>
    <t>Otorinolaringoiatria</t>
  </si>
  <si>
    <t>Anestesiologia</t>
  </si>
  <si>
    <t>Diagnostica per immagini e radioterapia</t>
  </si>
  <si>
    <t xml:space="preserve">Neuroradiologia </t>
  </si>
  <si>
    <t>Anatomia e istologia patologica</t>
  </si>
  <si>
    <t>Oncologia medica</t>
  </si>
  <si>
    <t>Malattie odontostomatologiche</t>
  </si>
  <si>
    <t>Medicina legale</t>
  </si>
  <si>
    <t>Chirurgia plastica e ricostruttiva</t>
  </si>
  <si>
    <t>Pediatria generale e specialistica</t>
  </si>
  <si>
    <t>Medicina interna</t>
  </si>
  <si>
    <t>Neurochirurgia</t>
  </si>
  <si>
    <t>Medicina Estetica</t>
  </si>
  <si>
    <t xml:space="preserve"> </t>
  </si>
  <si>
    <t>Traumatologia cranio-maxillo-facciale</t>
  </si>
  <si>
    <t>SSN</t>
  </si>
  <si>
    <t>Patologia malformativa pediatrica - Parte II</t>
  </si>
  <si>
    <t>Patologia malformativa pediatrica - Parte I</t>
  </si>
  <si>
    <t>Traumatologia maxillo-facciale</t>
  </si>
  <si>
    <t>Farmacologia - mutua da Farmacologia</t>
  </si>
  <si>
    <t>MUTUAZIONI (mutua da)</t>
  </si>
  <si>
    <t>INSEGNAMENTO</t>
  </si>
  <si>
    <t>Chirurgia maxillo-facciale e correlazioni otorinolaringoiatriche</t>
  </si>
  <si>
    <t>Patologia odontostomatologica-lesioni del cavo orale</t>
  </si>
  <si>
    <t>UNIVR</t>
  </si>
  <si>
    <t>CHIAMULERA CRISTIANO</t>
  </si>
  <si>
    <t>FARMACOLOGIA E TOSSICOLOGIA CLINICA</t>
  </si>
  <si>
    <t>INGRASCIOTTA YLENIA</t>
  </si>
  <si>
    <t>Farmacologia Generale</t>
  </si>
  <si>
    <t>TRIFIRO' GIANLUCA</t>
  </si>
  <si>
    <t>MORETTI UGO</t>
  </si>
  <si>
    <t>Farmacologia Clinica</t>
  </si>
  <si>
    <t>ROMANELLI MARIAGRAZIA</t>
  </si>
  <si>
    <t>DE SANTIS DANIELE</t>
  </si>
  <si>
    <t>RUZZENENTE ANDREA</t>
  </si>
  <si>
    <t>LONARDI FABIO</t>
  </si>
  <si>
    <t>FUSETTI STEFANO</t>
  </si>
  <si>
    <t>D'AGOSTINO ANTONIO</t>
  </si>
  <si>
    <t>SACCHETTO LUCA</t>
  </si>
  <si>
    <t>POLATI ENRICO</t>
  </si>
  <si>
    <t>MANSUETO GIANCARLO</t>
  </si>
  <si>
    <t>BERTOSSI DARIO</t>
  </si>
  <si>
    <t>GUARDA NARDINI LUCA</t>
  </si>
  <si>
    <t>MALCHIODI LUCIANO</t>
  </si>
  <si>
    <t>ALBANESE MASSIMO</t>
  </si>
  <si>
    <t>MILELLA MICHELE</t>
  </si>
  <si>
    <t>ONCOLOGIA MEDICA</t>
  </si>
  <si>
    <t>Oncologia medica Milella</t>
  </si>
  <si>
    <t>BORTOLOTTI FEDERICA</t>
  </si>
  <si>
    <t>BENCIVENGA MARIA</t>
  </si>
  <si>
    <t>PIETROBELLI ANGELO</t>
  </si>
  <si>
    <t>PIEROPAN SARA</t>
  </si>
  <si>
    <t>SALA FRANCESCO</t>
  </si>
  <si>
    <t>UNIPD</t>
  </si>
  <si>
    <t>CHIRURGIA GENERALE</t>
  </si>
  <si>
    <t>Scuola di Specializzazione in CHIRURGIA MAXILLO-FACCIALE</t>
  </si>
  <si>
    <t>Farmacologia traslazionale 1</t>
  </si>
  <si>
    <t>Farmacovigilanza 1</t>
  </si>
  <si>
    <t>SALVAGNO GIAN LUCA</t>
  </si>
  <si>
    <t xml:space="preserve">  TRONCO COMUNE: Clinico</t>
  </si>
  <si>
    <t>AOUI VR</t>
  </si>
  <si>
    <t>SCIENZE UMANE E MEDICINA DI COMUNITA'</t>
  </si>
  <si>
    <t>BIOS-06/A FISIOLOGIA</t>
  </si>
  <si>
    <t>BIOS-11/A FARMACOLOGIA</t>
  </si>
  <si>
    <t>BIOS-09/A BIOCHIMICA CLINICA E BIOLOGIA MOLECOLARE CLINICA</t>
  </si>
  <si>
    <t>INFO-01/A INFORMATICA</t>
  </si>
  <si>
    <t>BIOS-12/A ANATOMIA UMANA</t>
  </si>
  <si>
    <t>MEDS-06/A CHIRURGIA GENERALE</t>
  </si>
  <si>
    <t>MEDS-15/B CHIRURGIA MAXILLO-FACCIALE</t>
  </si>
  <si>
    <t>MEDS-17/A MALATTIE APPARATO VISIVO</t>
  </si>
  <si>
    <t>MEDS-18/A OTORINOLARINGOIATRIA</t>
  </si>
  <si>
    <t>MEDS-23/A ANESTESIOLOGIA</t>
  </si>
  <si>
    <t>MEDS-22/A DIAGNOSTICA PER IMMAGINI E RADIOTERAPIA</t>
  </si>
  <si>
    <t>MEDS-22/B NEURORADIOLOGIA</t>
  </si>
  <si>
    <t>MEDS-04/A ANATOMIA PATOLOGICA</t>
  </si>
  <si>
    <t>MEDS-09/A ONCOLOGIA MEDICA</t>
  </si>
  <si>
    <t xml:space="preserve">MEDS-16/A MALATTIE ODONTOSTOMATOLOGICHE </t>
  </si>
  <si>
    <t>MEDS-25/A MEDICINA LEGALE</t>
  </si>
  <si>
    <t>MEDS-14/A CHIRURGIA PLASTICA</t>
  </si>
  <si>
    <t>MEDS-20/A PEDIATRIA GENERALE E SPECIALISTICA</t>
  </si>
  <si>
    <t>MEDS-05/A MEDICINA INTERNA</t>
  </si>
  <si>
    <t>MEDS-15/A NEUROCHIRURGIA</t>
  </si>
  <si>
    <t>ASDAA BZ</t>
  </si>
  <si>
    <t>ORGANIGRAMMA A.A. 2024/2025</t>
  </si>
  <si>
    <t>FUSETTI STEFANO (5)</t>
  </si>
  <si>
    <t>(5) Bando n. 1/2021 (a.a. 2020/2021) con approvazione atti 15/12/2021 - rinnovato per l'a.a. 2021/2022 - 2022/2023 - 2023/2024 - 2024/2025</t>
  </si>
  <si>
    <t>FAVERO VITTORIO (4)</t>
  </si>
  <si>
    <t>(4) Bando n. 1/2023 (a.a. 2021/2022) con approvazione atti 23/02/2023  - rinnovato per l'a.a. 2022/2023 - 2023/2024 - 2024/2025</t>
  </si>
  <si>
    <t>TREVISIOL LORENZO (3)</t>
  </si>
  <si>
    <t>BACILIERO UGO (3)</t>
  </si>
  <si>
    <t>(3) Bando n. 1/2023 (a.a. 2022/2023) con approvazione atti 25/01/2024 - rinnovato per l'a.a. 2023/2024 - 2024/2025</t>
  </si>
  <si>
    <t>MAGNATO ROBERTO (2)</t>
  </si>
  <si>
    <t>LONARDI FABIO (2)</t>
  </si>
  <si>
    <t>(2) Bando n. 1/2024 (a.a. 2023/2024) con approvazione atti 22/01/2025  - rinnovato per l'a.a. 2024/2025</t>
  </si>
  <si>
    <t>PATOLOGIA CLINICA E BIOCHIMICA CLINICA</t>
  </si>
  <si>
    <t>Biochimica clinica e biologia molecolare clinica</t>
  </si>
  <si>
    <t>DOCENTE A BANDO</t>
  </si>
  <si>
    <t>PEDROTTI EMILIO</t>
  </si>
  <si>
    <t>SSD</t>
  </si>
  <si>
    <t>TRENTO</t>
  </si>
  <si>
    <t xml:space="preserve">Il Direttore della Scuola </t>
  </si>
  <si>
    <t xml:space="preserve">TUTORI </t>
  </si>
  <si>
    <t>SCUOLA  DI  SPECIALIZZAZIONE  IN CHIRURGIA MAXILLO-FACCIALE</t>
  </si>
  <si>
    <t xml:space="preserve">ELENCO TUTORI 1°, 2°, 3°, 4° e 5° </t>
  </si>
  <si>
    <t xml:space="preserve">VEDI ALLEGATO </t>
  </si>
  <si>
    <t>Allegato Organigramma della Scuola per l'a.a. 2024/2025 OR</t>
  </si>
  <si>
    <t>FIOR ANDREA</t>
  </si>
  <si>
    <t>LEMMA FRANCESCO</t>
  </si>
  <si>
    <t>ROBIONY MASSIMO</t>
  </si>
  <si>
    <t>FRACCARI EMANUELA</t>
  </si>
  <si>
    <t>TREVISIOL LORENZO</t>
  </si>
  <si>
    <t>BAIETTO FEDERICO</t>
  </si>
  <si>
    <t>GAROFOLIN MICHELE</t>
  </si>
  <si>
    <t>SEDE</t>
  </si>
  <si>
    <t>DIRETTORE SCUOLA</t>
  </si>
  <si>
    <t>VERONA</t>
  </si>
  <si>
    <t>MESTRE</t>
  </si>
  <si>
    <t>UDINE</t>
  </si>
  <si>
    <t>PADOVA</t>
  </si>
  <si>
    <t>TREVISO</t>
  </si>
  <si>
    <t>BASSANO DEL GRAPPA</t>
  </si>
  <si>
    <t>BANDO DOCENTE SSN</t>
  </si>
  <si>
    <t>Patologia ORL: endoscopia dei seni paranasali, malformazioni alterovenosi facciali e chirurgia robotica.</t>
  </si>
  <si>
    <t>Consiglio della Scuola di Specializzazione in Chirurgia maxillo-facciale in data 16/04/2025</t>
  </si>
  <si>
    <t>Consiglio della Facoltà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</si>
</sst>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i/>
      <sz val="14"/>
      <name val="Arial"/>
      <family val="2"/>
    </font>
    <font>
      <b/>
      <sz val="14"/>
      <color indexed="8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gray0625">
        <bgColor indexed="9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DDDDDD"/>
      </patternFill>
    </fill>
    <fill>
      <patternFill patternType="solid">
        <fgColor rgb="FF00B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rgb="FFCCCCFF"/>
      </patternFill>
    </fill>
    <fill>
      <patternFill patternType="solid">
        <fgColor rgb="FFFFCC00"/>
        <bgColor indexed="64"/>
      </patternFill>
    </fill>
    <fill>
      <patternFill patternType="solid">
        <fgColor rgb="FFFFCC00"/>
        <bgColor rgb="FFFFBF00"/>
      </patternFill>
    </fill>
    <fill>
      <patternFill patternType="solid">
        <fgColor rgb="FFC0C0C0"/>
        <bgColor rgb="FFBFBFBF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43"/>
        <b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0" fontId="2" fillId="0" borderId="0"/>
    <xf numFmtId="0" fontId="12" fillId="0" borderId="0"/>
    <xf numFmtId="0" fontId="2" fillId="0" borderId="0"/>
  </cellStyleXfs>
  <cellXfs count="152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left" vertical="center" wrapText="1"/>
    </xf>
    <xf numFmtId="0" fontId="5" fillId="9" borderId="2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center"/>
    </xf>
    <xf numFmtId="0" fontId="4" fillId="7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left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left" vertical="center" wrapText="1"/>
    </xf>
    <xf numFmtId="0" fontId="3" fillId="10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6" fillId="3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6" fillId="7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8" fillId="4" borderId="2" xfId="0" applyFont="1" applyFill="1" applyBorder="1" applyAlignment="1" applyProtection="1">
      <alignment horizontal="center" vertical="center" wrapText="1"/>
      <protection locked="0"/>
    </xf>
    <xf numFmtId="0" fontId="4" fillId="11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5" fillId="12" borderId="1" xfId="0" applyFont="1" applyFill="1" applyBorder="1" applyAlignment="1" applyProtection="1">
      <alignment horizontal="left" vertical="center"/>
    </xf>
    <xf numFmtId="0" fontId="4" fillId="11" borderId="1" xfId="0" applyFont="1" applyFill="1" applyBorder="1" applyAlignment="1">
      <alignment horizontal="center" vertical="center" wrapText="1"/>
    </xf>
    <xf numFmtId="0" fontId="4" fillId="13" borderId="1" xfId="0" applyFont="1" applyFill="1" applyBorder="1" applyAlignment="1">
      <alignment horizontal="center" vertical="center" wrapText="1"/>
    </xf>
    <xf numFmtId="0" fontId="4" fillId="13" borderId="1" xfId="0" applyFont="1" applyFill="1" applyBorder="1" applyAlignment="1">
      <alignment horizontal="left" vertical="center" wrapText="1"/>
    </xf>
    <xf numFmtId="0" fontId="3" fillId="13" borderId="3" xfId="0" applyFont="1" applyFill="1" applyBorder="1" applyAlignment="1">
      <alignment horizontal="center" vertical="center"/>
    </xf>
    <xf numFmtId="0" fontId="6" fillId="13" borderId="1" xfId="0" applyFont="1" applyFill="1" applyBorder="1" applyAlignment="1">
      <alignment horizontal="left" vertical="center" wrapText="1"/>
    </xf>
    <xf numFmtId="0" fontId="5" fillId="1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3" fillId="7" borderId="3" xfId="0" applyFont="1" applyFill="1" applyBorder="1" applyAlignment="1">
      <alignment horizontal="center" vertical="center"/>
    </xf>
    <xf numFmtId="0" fontId="4" fillId="13" borderId="1" xfId="0" applyFont="1" applyFill="1" applyBorder="1" applyAlignment="1">
      <alignment horizontal="center" vertical="center"/>
    </xf>
    <xf numFmtId="0" fontId="4" fillId="13" borderId="1" xfId="0" applyFont="1" applyFill="1" applyBorder="1" applyAlignment="1">
      <alignment horizontal="left" vertical="center"/>
    </xf>
    <xf numFmtId="0" fontId="3" fillId="6" borderId="3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left" vertical="center"/>
    </xf>
    <xf numFmtId="0" fontId="3" fillId="10" borderId="3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4" fillId="7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16" borderId="1" xfId="0" applyFont="1" applyFill="1" applyBorder="1" applyAlignment="1">
      <alignment horizontal="left" vertical="center"/>
    </xf>
    <xf numFmtId="0" fontId="4" fillId="17" borderId="1" xfId="0" applyFont="1" applyFill="1" applyBorder="1" applyAlignment="1">
      <alignment horizontal="left" vertical="center" wrapText="1"/>
    </xf>
    <xf numFmtId="0" fontId="14" fillId="0" borderId="0" xfId="2" applyFont="1" applyAlignment="1">
      <alignment vertical="center" wrapText="1"/>
    </xf>
    <xf numFmtId="0" fontId="15" fillId="0" borderId="0" xfId="2" applyFont="1"/>
    <xf numFmtId="0" fontId="15" fillId="0" borderId="13" xfId="2" applyFont="1" applyBorder="1" applyAlignment="1">
      <alignment horizontal="center" vertical="center"/>
    </xf>
    <xf numFmtId="0" fontId="16" fillId="0" borderId="16" xfId="2" applyFont="1" applyBorder="1"/>
    <xf numFmtId="0" fontId="2" fillId="18" borderId="17" xfId="3" applyFill="1" applyBorder="1" applyAlignment="1">
      <alignment horizontal="center" vertical="center" wrapText="1"/>
    </xf>
    <xf numFmtId="0" fontId="16" fillId="0" borderId="0" xfId="2" applyFont="1"/>
    <xf numFmtId="0" fontId="2" fillId="18" borderId="13" xfId="3" applyFill="1" applyBorder="1" applyAlignment="1">
      <alignment horizontal="center" vertical="center" wrapText="1"/>
    </xf>
    <xf numFmtId="0" fontId="2" fillId="0" borderId="0" xfId="0" applyFont="1"/>
    <xf numFmtId="0" fontId="17" fillId="0" borderId="0" xfId="2" applyFont="1" applyAlignment="1">
      <alignment horizontal="center" wrapText="1"/>
    </xf>
    <xf numFmtId="0" fontId="4" fillId="3" borderId="2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vertical="center"/>
    </xf>
    <xf numFmtId="0" fontId="17" fillId="3" borderId="1" xfId="0" applyFont="1" applyFill="1" applyBorder="1" applyAlignment="1">
      <alignment vertical="center" wrapText="1"/>
    </xf>
    <xf numFmtId="0" fontId="2" fillId="18" borderId="17" xfId="2" applyFont="1" applyFill="1" applyBorder="1" applyAlignment="1">
      <alignment horizontal="center" vertical="center"/>
    </xf>
    <xf numFmtId="0" fontId="2" fillId="18" borderId="13" xfId="2" applyFont="1" applyFill="1" applyBorder="1" applyAlignment="1">
      <alignment horizontal="center" vertical="center"/>
    </xf>
    <xf numFmtId="0" fontId="18" fillId="18" borderId="17" xfId="3" applyFont="1" applyFill="1" applyBorder="1" applyAlignment="1">
      <alignment horizontal="center" vertical="center" wrapText="1"/>
    </xf>
    <xf numFmtId="0" fontId="18" fillId="18" borderId="17" xfId="2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vertical="center" wrapText="1"/>
    </xf>
    <xf numFmtId="0" fontId="4" fillId="17" borderId="1" xfId="0" applyFont="1" applyFill="1" applyBorder="1" applyAlignment="1">
      <alignment horizontal="left" vertical="center"/>
    </xf>
    <xf numFmtId="0" fontId="4" fillId="8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15" borderId="1" xfId="0" applyFont="1" applyFill="1" applyBorder="1" applyAlignment="1">
      <alignment horizontal="left" vertical="center" wrapText="1"/>
    </xf>
    <xf numFmtId="0" fontId="3" fillId="0" borderId="0" xfId="0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7" fillId="5" borderId="5" xfId="0" applyFont="1" applyFill="1" applyBorder="1" applyAlignment="1" applyProtection="1">
      <alignment horizontal="center" vertical="center"/>
      <protection locked="0"/>
    </xf>
    <xf numFmtId="0" fontId="7" fillId="5" borderId="0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 applyProtection="1">
      <alignment horizontal="center" vertical="center"/>
      <protection locked="0"/>
    </xf>
    <xf numFmtId="0" fontId="7" fillId="4" borderId="2" xfId="0" applyFont="1" applyFill="1" applyBorder="1" applyAlignment="1" applyProtection="1">
      <alignment horizontal="center" vertical="center"/>
      <protection locked="0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0" fontId="7" fillId="4" borderId="2" xfId="0" applyFont="1" applyFill="1" applyBorder="1" applyAlignment="1" applyProtection="1">
      <alignment horizontal="center" vertical="center" wrapText="1"/>
      <protection locked="0"/>
    </xf>
    <xf numFmtId="0" fontId="7" fillId="4" borderId="12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3" fillId="0" borderId="13" xfId="2" applyFont="1" applyBorder="1" applyAlignment="1">
      <alignment horizontal="center" vertical="center" wrapText="1"/>
    </xf>
    <xf numFmtId="0" fontId="15" fillId="0" borderId="14" xfId="2" applyFont="1" applyBorder="1" applyAlignment="1">
      <alignment horizontal="center"/>
    </xf>
    <xf numFmtId="0" fontId="15" fillId="0" borderId="15" xfId="2" applyFont="1" applyBorder="1" applyAlignment="1">
      <alignment horizontal="center"/>
    </xf>
  </cellXfs>
  <cellStyles count="4">
    <cellStyle name="Normale" xfId="0" builtinId="0"/>
    <cellStyle name="Normale 2" xfId="1" xr:uid="{00000000-0005-0000-0000-000001000000}"/>
    <cellStyle name="Normale_Foglio1" xfId="2" xr:uid="{7A6BF676-B8A7-41D2-9460-FE6C08CD44D5}"/>
    <cellStyle name="Normale_Neurochirurgia" xfId="3" xr:uid="{428493A9-7425-458C-8E6A-A93DDC50723A}"/>
  </cellStyles>
  <dxfs count="0"/>
  <tableStyles count="0" defaultTableStyle="TableStyleMedium2" defaultPivotStyle="PivotStyleLight16"/>
  <colors>
    <mruColors>
      <color rgb="FFFFFF99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47624</xdr:rowOff>
    </xdr:from>
    <xdr:to>
      <xdr:col>1</xdr:col>
      <xdr:colOff>3884613</xdr:colOff>
      <xdr:row>3</xdr:row>
      <xdr:rowOff>15874</xdr:rowOff>
    </xdr:to>
    <xdr:pic>
      <xdr:nvPicPr>
        <xdr:cNvPr id="9067" name="Immagine 6">
          <a:extLst>
            <a:ext uri="{FF2B5EF4-FFF2-40B4-BE49-F238E27FC236}">
              <a16:creationId xmlns:a16="http://schemas.microsoft.com/office/drawing/2014/main" id="{00000000-0008-0000-0000-00006B2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7624"/>
          <a:ext cx="4551363" cy="968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152400</xdr:colOff>
      <xdr:row>0</xdr:row>
      <xdr:rowOff>228600</xdr:rowOff>
    </xdr:from>
    <xdr:to>
      <xdr:col>13</xdr:col>
      <xdr:colOff>123825</xdr:colOff>
      <xdr:row>0</xdr:row>
      <xdr:rowOff>438150</xdr:rowOff>
    </xdr:to>
    <xdr:sp macro="" textlink="">
      <xdr:nvSpPr>
        <xdr:cNvPr id="8" name="CasellaDiTes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7924800" y="228600"/>
          <a:ext cx="1333500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Area Medicina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5"/>
  <sheetViews>
    <sheetView tabSelected="1" zoomScale="60" zoomScaleNormal="60" workbookViewId="0">
      <selection activeCell="C88" sqref="C88"/>
    </sheetView>
  </sheetViews>
  <sheetFormatPr defaultColWidth="9.140625" defaultRowHeight="26.25" customHeight="1" x14ac:dyDescent="0.2"/>
  <cols>
    <col min="1" max="1" width="10" style="51" customWidth="1"/>
    <col min="2" max="2" width="75.7109375" style="29" bestFit="1" customWidth="1"/>
    <col min="3" max="3" width="37.85546875" style="29" bestFit="1" customWidth="1"/>
    <col min="4" max="4" width="34.42578125" style="29" bestFit="1" customWidth="1"/>
    <col min="5" max="5" width="14.28515625" style="29" bestFit="1" customWidth="1"/>
    <col min="6" max="6" width="7.5703125" style="29" customWidth="1"/>
    <col min="7" max="7" width="13" style="29" customWidth="1"/>
    <col min="8" max="8" width="13" style="51" customWidth="1"/>
    <col min="9" max="9" width="89.85546875" style="47" bestFit="1" customWidth="1"/>
    <col min="10" max="10" width="92.7109375" style="48" bestFit="1" customWidth="1"/>
    <col min="11" max="11" width="6.7109375" style="31" bestFit="1" customWidth="1"/>
    <col min="12" max="12" width="61.42578125" style="49" bestFit="1" customWidth="1"/>
    <col min="13" max="13" width="59" style="49" bestFit="1" customWidth="1"/>
    <col min="14" max="14" width="9" style="29" bestFit="1" customWidth="1"/>
    <col min="15" max="16384" width="9.140625" style="29"/>
  </cols>
  <sheetData>
    <row r="1" spans="1:15" s="28" customFormat="1" ht="26.25" customHeight="1" x14ac:dyDescent="0.2">
      <c r="A1" s="126" t="s">
        <v>33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27"/>
    </row>
    <row r="2" spans="1:15" ht="26.25" customHeight="1" x14ac:dyDescent="0.2">
      <c r="A2" s="127" t="s">
        <v>12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</row>
    <row r="3" spans="1:15" ht="26.25" customHeight="1" x14ac:dyDescent="0.2">
      <c r="A3" s="127" t="s">
        <v>96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5" s="30" customFormat="1" ht="26.25" customHeight="1" x14ac:dyDescent="0.2">
      <c r="A4" s="128" t="s">
        <v>124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</row>
    <row r="5" spans="1:15" s="30" customFormat="1" ht="26.25" customHeight="1" x14ac:dyDescent="0.2">
      <c r="A5" s="131" t="s">
        <v>0</v>
      </c>
      <c r="B5" s="133" t="s">
        <v>1</v>
      </c>
      <c r="C5" s="134" t="s">
        <v>25</v>
      </c>
      <c r="D5" s="134" t="s">
        <v>26</v>
      </c>
      <c r="E5" s="134" t="s">
        <v>27</v>
      </c>
      <c r="F5" s="134" t="s">
        <v>28</v>
      </c>
      <c r="G5" s="131" t="s">
        <v>2</v>
      </c>
      <c r="H5" s="131"/>
      <c r="I5" s="133" t="s">
        <v>13</v>
      </c>
      <c r="J5" s="133" t="s">
        <v>14</v>
      </c>
      <c r="K5" s="131" t="s">
        <v>3</v>
      </c>
      <c r="L5" s="130" t="s">
        <v>61</v>
      </c>
      <c r="M5" s="136" t="s">
        <v>62</v>
      </c>
      <c r="N5" s="136" t="s">
        <v>0</v>
      </c>
    </row>
    <row r="6" spans="1:15" s="31" customFormat="1" ht="44.25" customHeight="1" x14ac:dyDescent="0.2">
      <c r="A6" s="132"/>
      <c r="B6" s="134"/>
      <c r="C6" s="135"/>
      <c r="D6" s="135"/>
      <c r="E6" s="135"/>
      <c r="F6" s="135"/>
      <c r="G6" s="52" t="s">
        <v>15</v>
      </c>
      <c r="H6" s="73" t="s">
        <v>9</v>
      </c>
      <c r="I6" s="134"/>
      <c r="J6" s="134"/>
      <c r="K6" s="132"/>
      <c r="L6" s="130"/>
      <c r="M6" s="137"/>
      <c r="N6" s="137"/>
    </row>
    <row r="7" spans="1:15" s="31" customFormat="1" ht="26.25" customHeight="1" x14ac:dyDescent="0.2">
      <c r="A7" s="1">
        <v>1</v>
      </c>
      <c r="B7" s="2" t="s">
        <v>34</v>
      </c>
      <c r="C7" s="87" t="s">
        <v>137</v>
      </c>
      <c r="D7" s="2"/>
      <c r="E7" s="1"/>
      <c r="F7" s="1">
        <v>12</v>
      </c>
      <c r="G7" s="1">
        <v>1</v>
      </c>
      <c r="H7" s="1"/>
      <c r="I7" s="3" t="s">
        <v>103</v>
      </c>
      <c r="J7" s="4" t="s">
        <v>4</v>
      </c>
      <c r="K7" s="5" t="s">
        <v>5</v>
      </c>
      <c r="L7" s="6"/>
      <c r="M7" s="7"/>
      <c r="N7" s="6"/>
    </row>
    <row r="8" spans="1:15" s="31" customFormat="1" ht="26.25" customHeight="1" x14ac:dyDescent="0.2">
      <c r="A8" s="1">
        <v>1</v>
      </c>
      <c r="B8" s="3" t="s">
        <v>60</v>
      </c>
      <c r="C8" s="2" t="s">
        <v>66</v>
      </c>
      <c r="D8" s="2"/>
      <c r="E8" s="1" t="s">
        <v>65</v>
      </c>
      <c r="F8" s="1">
        <v>3</v>
      </c>
      <c r="G8" s="147">
        <v>1</v>
      </c>
      <c r="H8" s="1"/>
      <c r="I8" s="3" t="s">
        <v>104</v>
      </c>
      <c r="J8" s="4" t="s">
        <v>4</v>
      </c>
      <c r="K8" s="5" t="s">
        <v>5</v>
      </c>
      <c r="L8" s="6" t="s">
        <v>67</v>
      </c>
      <c r="M8" s="8" t="s">
        <v>97</v>
      </c>
      <c r="N8" s="6">
        <v>1</v>
      </c>
    </row>
    <row r="9" spans="1:15" s="31" customFormat="1" ht="26.25" customHeight="1" x14ac:dyDescent="0.2">
      <c r="A9" s="1">
        <v>1</v>
      </c>
      <c r="B9" s="3" t="s">
        <v>60</v>
      </c>
      <c r="C9" s="2" t="s">
        <v>68</v>
      </c>
      <c r="D9" s="2"/>
      <c r="E9" s="1" t="s">
        <v>65</v>
      </c>
      <c r="F9" s="1">
        <v>3</v>
      </c>
      <c r="G9" s="148"/>
      <c r="H9" s="1"/>
      <c r="I9" s="3" t="s">
        <v>104</v>
      </c>
      <c r="J9" s="4" t="s">
        <v>4</v>
      </c>
      <c r="K9" s="5" t="s">
        <v>5</v>
      </c>
      <c r="L9" s="6" t="s">
        <v>67</v>
      </c>
      <c r="M9" s="8" t="s">
        <v>69</v>
      </c>
      <c r="N9" s="6">
        <v>1</v>
      </c>
    </row>
    <row r="10" spans="1:15" s="31" customFormat="1" ht="26.25" customHeight="1" x14ac:dyDescent="0.2">
      <c r="A10" s="1">
        <v>1</v>
      </c>
      <c r="B10" s="3" t="s">
        <v>60</v>
      </c>
      <c r="C10" s="2" t="s">
        <v>71</v>
      </c>
      <c r="D10" s="2"/>
      <c r="E10" s="1" t="s">
        <v>65</v>
      </c>
      <c r="F10" s="1">
        <v>3</v>
      </c>
      <c r="G10" s="148"/>
      <c r="H10" s="1"/>
      <c r="I10" s="3" t="s">
        <v>104</v>
      </c>
      <c r="J10" s="4" t="s">
        <v>4</v>
      </c>
      <c r="K10" s="5" t="s">
        <v>5</v>
      </c>
      <c r="L10" s="6" t="s">
        <v>67</v>
      </c>
      <c r="M10" s="7" t="s">
        <v>98</v>
      </c>
      <c r="N10" s="6">
        <v>1</v>
      </c>
    </row>
    <row r="11" spans="1:15" s="31" customFormat="1" ht="26.25" customHeight="1" x14ac:dyDescent="0.2">
      <c r="A11" s="1">
        <v>1</v>
      </c>
      <c r="B11" s="3" t="s">
        <v>60</v>
      </c>
      <c r="C11" s="2" t="s">
        <v>70</v>
      </c>
      <c r="D11" s="2"/>
      <c r="E11" s="1" t="s">
        <v>65</v>
      </c>
      <c r="F11" s="1">
        <v>3</v>
      </c>
      <c r="G11" s="148"/>
      <c r="H11" s="1"/>
      <c r="I11" s="3" t="s">
        <v>104</v>
      </c>
      <c r="J11" s="4" t="s">
        <v>4</v>
      </c>
      <c r="K11" s="5" t="s">
        <v>5</v>
      </c>
      <c r="L11" s="6" t="s">
        <v>67</v>
      </c>
      <c r="M11" s="7" t="s">
        <v>72</v>
      </c>
      <c r="N11" s="6">
        <v>1</v>
      </c>
    </row>
    <row r="12" spans="1:15" s="31" customFormat="1" ht="26.25" customHeight="1" x14ac:dyDescent="0.2">
      <c r="A12" s="1">
        <v>1</v>
      </c>
      <c r="B12" s="3" t="s">
        <v>35</v>
      </c>
      <c r="C12" s="2" t="s">
        <v>99</v>
      </c>
      <c r="D12" s="2"/>
      <c r="E12" s="1" t="s">
        <v>65</v>
      </c>
      <c r="F12" s="1">
        <v>12</v>
      </c>
      <c r="G12" s="1">
        <v>1</v>
      </c>
      <c r="H12" s="1"/>
      <c r="I12" s="3" t="s">
        <v>105</v>
      </c>
      <c r="J12" s="4" t="s">
        <v>4</v>
      </c>
      <c r="K12" s="5" t="s">
        <v>5</v>
      </c>
      <c r="L12" s="75" t="s">
        <v>135</v>
      </c>
      <c r="M12" s="76" t="s">
        <v>136</v>
      </c>
      <c r="N12" s="75">
        <v>1</v>
      </c>
    </row>
    <row r="13" spans="1:15" s="31" customFormat="1" ht="26.25" customHeight="1" x14ac:dyDescent="0.2">
      <c r="A13" s="1">
        <v>1</v>
      </c>
      <c r="B13" s="2" t="s">
        <v>36</v>
      </c>
      <c r="C13" s="3" t="s">
        <v>73</v>
      </c>
      <c r="D13" s="2"/>
      <c r="E13" s="1" t="s">
        <v>65</v>
      </c>
      <c r="F13" s="1">
        <v>12</v>
      </c>
      <c r="G13" s="1">
        <v>1</v>
      </c>
      <c r="H13" s="1"/>
      <c r="I13" s="3" t="s">
        <v>106</v>
      </c>
      <c r="J13" s="4" t="s">
        <v>4</v>
      </c>
      <c r="K13" s="5" t="s">
        <v>5</v>
      </c>
      <c r="L13" s="9"/>
      <c r="M13" s="10"/>
      <c r="N13" s="6"/>
    </row>
    <row r="14" spans="1:15" s="31" customFormat="1" ht="26.25" customHeight="1" x14ac:dyDescent="0.2">
      <c r="A14" s="1">
        <v>1</v>
      </c>
      <c r="B14" s="2" t="s">
        <v>37</v>
      </c>
      <c r="C14" s="2" t="s">
        <v>74</v>
      </c>
      <c r="D14" s="2"/>
      <c r="E14" s="1" t="s">
        <v>65</v>
      </c>
      <c r="F14" s="1">
        <v>12</v>
      </c>
      <c r="G14" s="1">
        <v>1</v>
      </c>
      <c r="H14" s="1"/>
      <c r="I14" s="3" t="s">
        <v>107</v>
      </c>
      <c r="J14" s="4" t="s">
        <v>4</v>
      </c>
      <c r="K14" s="5" t="s">
        <v>5</v>
      </c>
      <c r="L14" s="9"/>
      <c r="M14" s="10"/>
      <c r="N14" s="6"/>
    </row>
    <row r="15" spans="1:15" s="31" customFormat="1" ht="26.25" customHeight="1" x14ac:dyDescent="0.2">
      <c r="A15" s="11">
        <v>1</v>
      </c>
      <c r="B15" s="12" t="s">
        <v>38</v>
      </c>
      <c r="C15" s="12"/>
      <c r="D15" s="12" t="s">
        <v>75</v>
      </c>
      <c r="E15" s="11" t="s">
        <v>65</v>
      </c>
      <c r="F15" s="11">
        <v>30</v>
      </c>
      <c r="G15" s="11"/>
      <c r="H15" s="13">
        <v>1</v>
      </c>
      <c r="I15" s="14" t="s">
        <v>108</v>
      </c>
      <c r="J15" s="13" t="s">
        <v>21</v>
      </c>
      <c r="K15" s="15" t="s">
        <v>6</v>
      </c>
      <c r="L15" s="9"/>
      <c r="M15" s="10"/>
      <c r="N15" s="6"/>
    </row>
    <row r="16" spans="1:15" s="31" customFormat="1" ht="43.5" customHeight="1" x14ac:dyDescent="0.2">
      <c r="A16" s="84">
        <v>1</v>
      </c>
      <c r="B16" s="99" t="s">
        <v>39</v>
      </c>
      <c r="C16" s="84"/>
      <c r="D16" s="98" t="s">
        <v>145</v>
      </c>
      <c r="E16" s="11"/>
      <c r="F16" s="84">
        <f>H16*30</f>
        <v>360</v>
      </c>
      <c r="G16" s="11"/>
      <c r="H16" s="83">
        <v>12</v>
      </c>
      <c r="I16" s="99" t="s">
        <v>109</v>
      </c>
      <c r="J16" s="83" t="s">
        <v>21</v>
      </c>
      <c r="K16" s="100" t="s">
        <v>6</v>
      </c>
      <c r="L16" s="9"/>
      <c r="M16" s="10"/>
      <c r="N16" s="6"/>
    </row>
    <row r="17" spans="1:14" ht="26.25" customHeight="1" x14ac:dyDescent="0.2">
      <c r="A17" s="11">
        <v>1</v>
      </c>
      <c r="B17" s="14" t="s">
        <v>40</v>
      </c>
      <c r="C17" s="12"/>
      <c r="D17" s="87" t="s">
        <v>138</v>
      </c>
      <c r="E17" s="11" t="s">
        <v>65</v>
      </c>
      <c r="F17" s="11">
        <v>30</v>
      </c>
      <c r="G17" s="11"/>
      <c r="H17" s="13">
        <v>1</v>
      </c>
      <c r="I17" s="14" t="s">
        <v>110</v>
      </c>
      <c r="J17" s="13" t="s">
        <v>21</v>
      </c>
      <c r="K17" s="15" t="s">
        <v>6</v>
      </c>
      <c r="L17" s="9"/>
      <c r="M17" s="10"/>
      <c r="N17" s="6"/>
    </row>
    <row r="18" spans="1:14" ht="26.25" customHeight="1" x14ac:dyDescent="0.2">
      <c r="A18" s="11">
        <v>1</v>
      </c>
      <c r="B18" s="12" t="s">
        <v>41</v>
      </c>
      <c r="C18" s="12"/>
      <c r="D18" s="12" t="s">
        <v>79</v>
      </c>
      <c r="E18" s="11" t="s">
        <v>65</v>
      </c>
      <c r="F18" s="11">
        <v>30</v>
      </c>
      <c r="G18" s="11"/>
      <c r="H18" s="13">
        <v>1</v>
      </c>
      <c r="I18" s="14" t="s">
        <v>111</v>
      </c>
      <c r="J18" s="13" t="s">
        <v>21</v>
      </c>
      <c r="K18" s="15" t="s">
        <v>6</v>
      </c>
      <c r="L18" s="9"/>
      <c r="M18" s="10"/>
      <c r="N18" s="6"/>
    </row>
    <row r="19" spans="1:14" ht="26.25" customHeight="1" x14ac:dyDescent="0.2">
      <c r="A19" s="11">
        <v>1</v>
      </c>
      <c r="B19" s="12" t="s">
        <v>42</v>
      </c>
      <c r="C19" s="12"/>
      <c r="D19" s="12" t="s">
        <v>80</v>
      </c>
      <c r="E19" s="11" t="s">
        <v>65</v>
      </c>
      <c r="F19" s="11">
        <v>30</v>
      </c>
      <c r="G19" s="11"/>
      <c r="H19" s="13">
        <v>1</v>
      </c>
      <c r="I19" s="14" t="s">
        <v>112</v>
      </c>
      <c r="J19" s="13" t="s">
        <v>21</v>
      </c>
      <c r="K19" s="15" t="s">
        <v>6</v>
      </c>
      <c r="L19" s="9"/>
      <c r="M19" s="10"/>
      <c r="N19" s="6"/>
    </row>
    <row r="20" spans="1:14" ht="26.25" customHeight="1" x14ac:dyDescent="0.2">
      <c r="A20" s="11">
        <v>1</v>
      </c>
      <c r="B20" s="14" t="s">
        <v>43</v>
      </c>
      <c r="C20" s="14"/>
      <c r="D20" s="14" t="s">
        <v>81</v>
      </c>
      <c r="E20" s="11" t="s">
        <v>65</v>
      </c>
      <c r="F20" s="13">
        <v>30</v>
      </c>
      <c r="G20" s="11"/>
      <c r="H20" s="13">
        <v>1</v>
      </c>
      <c r="I20" s="14" t="s">
        <v>113</v>
      </c>
      <c r="J20" s="13" t="s">
        <v>100</v>
      </c>
      <c r="K20" s="15" t="s">
        <v>6</v>
      </c>
      <c r="L20" s="9"/>
      <c r="M20" s="10"/>
      <c r="N20" s="6"/>
    </row>
    <row r="21" spans="1:14" ht="26.25" customHeight="1" x14ac:dyDescent="0.2">
      <c r="A21" s="11">
        <v>1</v>
      </c>
      <c r="B21" s="12" t="s">
        <v>44</v>
      </c>
      <c r="C21" s="12"/>
      <c r="D21" s="14" t="s">
        <v>81</v>
      </c>
      <c r="E21" s="11" t="s">
        <v>65</v>
      </c>
      <c r="F21" s="11">
        <v>30</v>
      </c>
      <c r="G21" s="11"/>
      <c r="H21" s="13">
        <v>1</v>
      </c>
      <c r="I21" s="14" t="s">
        <v>114</v>
      </c>
      <c r="J21" s="13" t="s">
        <v>24</v>
      </c>
      <c r="K21" s="15" t="s">
        <v>6</v>
      </c>
      <c r="L21" s="9"/>
      <c r="M21" s="10"/>
      <c r="N21" s="6"/>
    </row>
    <row r="22" spans="1:14" ht="26.25" customHeight="1" x14ac:dyDescent="0.2">
      <c r="A22" s="17">
        <v>1</v>
      </c>
      <c r="B22" s="18" t="s">
        <v>63</v>
      </c>
      <c r="C22" s="19" t="s">
        <v>132</v>
      </c>
      <c r="D22" s="20"/>
      <c r="E22" s="11" t="s">
        <v>123</v>
      </c>
      <c r="F22" s="17">
        <v>12</v>
      </c>
      <c r="G22" s="21">
        <v>1</v>
      </c>
      <c r="H22" s="21"/>
      <c r="I22" s="18" t="s">
        <v>109</v>
      </c>
      <c r="J22" s="13" t="s">
        <v>10</v>
      </c>
      <c r="K22" s="15" t="s">
        <v>6</v>
      </c>
      <c r="L22" s="9"/>
      <c r="M22" s="10"/>
      <c r="N22" s="6"/>
    </row>
    <row r="23" spans="1:14" ht="26.25" customHeight="1" x14ac:dyDescent="0.2">
      <c r="A23" s="17">
        <v>1</v>
      </c>
      <c r="B23" s="18" t="s">
        <v>39</v>
      </c>
      <c r="C23" s="20" t="s">
        <v>78</v>
      </c>
      <c r="D23" s="20"/>
      <c r="E23" s="11" t="s">
        <v>65</v>
      </c>
      <c r="F23" s="17">
        <v>12</v>
      </c>
      <c r="G23" s="21">
        <v>1</v>
      </c>
      <c r="H23" s="21"/>
      <c r="I23" s="18" t="s">
        <v>109</v>
      </c>
      <c r="J23" s="13" t="s">
        <v>10</v>
      </c>
      <c r="K23" s="15" t="s">
        <v>6</v>
      </c>
      <c r="L23" s="9"/>
      <c r="M23" s="10"/>
      <c r="N23" s="6"/>
    </row>
    <row r="24" spans="1:14" ht="26.25" customHeight="1" x14ac:dyDescent="0.2">
      <c r="A24" s="17">
        <v>1</v>
      </c>
      <c r="B24" s="18" t="s">
        <v>53</v>
      </c>
      <c r="C24" s="20" t="s">
        <v>82</v>
      </c>
      <c r="D24" s="20"/>
      <c r="E24" s="11" t="s">
        <v>65</v>
      </c>
      <c r="F24" s="17">
        <v>12</v>
      </c>
      <c r="G24" s="21">
        <v>1</v>
      </c>
      <c r="H24" s="21"/>
      <c r="I24" s="18" t="s">
        <v>109</v>
      </c>
      <c r="J24" s="13" t="s">
        <v>10</v>
      </c>
      <c r="K24" s="15" t="s">
        <v>6</v>
      </c>
      <c r="L24" s="9"/>
      <c r="M24" s="10"/>
      <c r="N24" s="6"/>
    </row>
    <row r="25" spans="1:14" ht="46.5" customHeight="1" x14ac:dyDescent="0.2">
      <c r="A25" s="81">
        <v>1</v>
      </c>
      <c r="B25" s="80" t="s">
        <v>39</v>
      </c>
      <c r="C25" s="20"/>
      <c r="D25" s="98" t="s">
        <v>145</v>
      </c>
      <c r="E25" s="11"/>
      <c r="F25" s="84">
        <f>H25*30</f>
        <v>990</v>
      </c>
      <c r="G25" s="21"/>
      <c r="H25" s="83">
        <v>33</v>
      </c>
      <c r="I25" s="80" t="s">
        <v>109</v>
      </c>
      <c r="J25" s="83" t="s">
        <v>10</v>
      </c>
      <c r="K25" s="86" t="s">
        <v>6</v>
      </c>
      <c r="L25" s="9"/>
      <c r="M25" s="10"/>
      <c r="N25" s="6"/>
    </row>
    <row r="26" spans="1:14" ht="26.25" customHeight="1" x14ac:dyDescent="0.2">
      <c r="A26" s="22">
        <v>1</v>
      </c>
      <c r="B26" s="23" t="s">
        <v>16</v>
      </c>
      <c r="C26" s="23"/>
      <c r="D26" s="23"/>
      <c r="E26" s="22"/>
      <c r="F26" s="24"/>
      <c r="G26" s="22">
        <v>1</v>
      </c>
      <c r="H26" s="22"/>
      <c r="I26" s="25"/>
      <c r="J26" s="22" t="s">
        <v>8</v>
      </c>
      <c r="K26" s="26" t="s">
        <v>23</v>
      </c>
      <c r="L26" s="9"/>
      <c r="M26" s="10"/>
      <c r="N26" s="6"/>
    </row>
    <row r="27" spans="1:14" ht="26.25" customHeight="1" x14ac:dyDescent="0.2">
      <c r="A27" s="139" t="s">
        <v>17</v>
      </c>
      <c r="B27" s="140"/>
      <c r="C27" s="140"/>
      <c r="D27" s="140"/>
      <c r="E27" s="140"/>
      <c r="F27" s="141"/>
      <c r="G27" s="32">
        <f>SUM(G7:G26)</f>
        <v>9</v>
      </c>
      <c r="H27" s="32">
        <f>SUM(H7:H26)</f>
        <v>51</v>
      </c>
      <c r="I27" s="138"/>
      <c r="J27" s="138"/>
      <c r="K27" s="138"/>
      <c r="L27" s="138"/>
      <c r="M27" s="138"/>
      <c r="N27" s="138"/>
    </row>
    <row r="28" spans="1:14" ht="26.25" customHeight="1" x14ac:dyDescent="0.2">
      <c r="A28" s="142"/>
      <c r="B28" s="143"/>
      <c r="C28" s="143"/>
      <c r="D28" s="143"/>
      <c r="E28" s="143"/>
      <c r="F28" s="144"/>
      <c r="G28" s="145">
        <f>G27+H27</f>
        <v>60</v>
      </c>
      <c r="H28" s="146"/>
      <c r="I28" s="138"/>
      <c r="J28" s="138"/>
      <c r="K28" s="138"/>
      <c r="L28" s="138"/>
      <c r="M28" s="138"/>
      <c r="N28" s="138"/>
    </row>
    <row r="29" spans="1:14" ht="44.25" customHeight="1" x14ac:dyDescent="0.2">
      <c r="A29" s="33" t="s">
        <v>0</v>
      </c>
      <c r="B29" s="33" t="s">
        <v>1</v>
      </c>
      <c r="C29" s="33" t="s">
        <v>25</v>
      </c>
      <c r="D29" s="33" t="s">
        <v>26</v>
      </c>
      <c r="E29" s="33" t="s">
        <v>27</v>
      </c>
      <c r="F29" s="33" t="s">
        <v>28</v>
      </c>
      <c r="G29" s="70" t="s">
        <v>15</v>
      </c>
      <c r="H29" s="74" t="s">
        <v>9</v>
      </c>
      <c r="I29" s="34" t="s">
        <v>13</v>
      </c>
      <c r="J29" s="34" t="s">
        <v>14</v>
      </c>
      <c r="K29" s="35" t="s">
        <v>3</v>
      </c>
      <c r="L29" s="36"/>
      <c r="M29" s="36"/>
      <c r="N29" s="37"/>
    </row>
    <row r="30" spans="1:14" ht="26.25" customHeight="1" x14ac:dyDescent="0.2">
      <c r="A30" s="11">
        <v>2</v>
      </c>
      <c r="B30" s="14" t="s">
        <v>38</v>
      </c>
      <c r="C30" s="38"/>
      <c r="D30" s="12" t="s">
        <v>75</v>
      </c>
      <c r="E30" s="11" t="s">
        <v>65</v>
      </c>
      <c r="F30" s="11">
        <v>30</v>
      </c>
      <c r="G30" s="11"/>
      <c r="H30" s="13">
        <v>1</v>
      </c>
      <c r="I30" s="16" t="s">
        <v>108</v>
      </c>
      <c r="J30" s="13" t="s">
        <v>21</v>
      </c>
      <c r="K30" s="15" t="s">
        <v>6</v>
      </c>
      <c r="L30" s="9"/>
      <c r="M30" s="10"/>
      <c r="N30" s="6"/>
    </row>
    <row r="31" spans="1:14" ht="37.5" customHeight="1" x14ac:dyDescent="0.2">
      <c r="A31" s="81">
        <v>2</v>
      </c>
      <c r="B31" s="101" t="s">
        <v>39</v>
      </c>
      <c r="C31" s="38"/>
      <c r="D31" s="98" t="s">
        <v>145</v>
      </c>
      <c r="E31" s="11" t="s">
        <v>54</v>
      </c>
      <c r="F31" s="81">
        <f>H31*30</f>
        <v>450</v>
      </c>
      <c r="G31" s="11"/>
      <c r="H31" s="82">
        <v>15</v>
      </c>
      <c r="I31" s="101" t="s">
        <v>109</v>
      </c>
      <c r="J31" s="82" t="s">
        <v>21</v>
      </c>
      <c r="K31" s="85" t="s">
        <v>6</v>
      </c>
      <c r="L31" s="9"/>
      <c r="M31" s="10"/>
      <c r="N31" s="6"/>
    </row>
    <row r="32" spans="1:14" ht="26.25" customHeight="1" x14ac:dyDescent="0.2">
      <c r="A32" s="11">
        <v>2</v>
      </c>
      <c r="B32" s="14" t="s">
        <v>40</v>
      </c>
      <c r="C32" s="38"/>
      <c r="D32" s="87" t="s">
        <v>138</v>
      </c>
      <c r="E32" s="11" t="s">
        <v>65</v>
      </c>
      <c r="F32" s="11">
        <v>30</v>
      </c>
      <c r="G32" s="11"/>
      <c r="H32" s="13">
        <v>1</v>
      </c>
      <c r="I32" s="16" t="s">
        <v>110</v>
      </c>
      <c r="J32" s="13" t="s">
        <v>21</v>
      </c>
      <c r="K32" s="15" t="s">
        <v>6</v>
      </c>
      <c r="L32" s="9"/>
      <c r="M32" s="10"/>
      <c r="N32" s="6"/>
    </row>
    <row r="33" spans="1:14" ht="26.25" customHeight="1" x14ac:dyDescent="0.2">
      <c r="A33" s="11">
        <v>2</v>
      </c>
      <c r="B33" s="14" t="s">
        <v>41</v>
      </c>
      <c r="C33" s="38"/>
      <c r="D33" s="12" t="s">
        <v>79</v>
      </c>
      <c r="E33" s="11" t="s">
        <v>65</v>
      </c>
      <c r="F33" s="11">
        <v>30</v>
      </c>
      <c r="G33" s="11"/>
      <c r="H33" s="13">
        <v>1</v>
      </c>
      <c r="I33" s="16" t="s">
        <v>111</v>
      </c>
      <c r="J33" s="13" t="s">
        <v>21</v>
      </c>
      <c r="K33" s="15" t="s">
        <v>6</v>
      </c>
      <c r="L33" s="9"/>
      <c r="M33" s="10"/>
      <c r="N33" s="6"/>
    </row>
    <row r="34" spans="1:14" ht="26.25" customHeight="1" x14ac:dyDescent="0.2">
      <c r="A34" s="11">
        <v>2</v>
      </c>
      <c r="B34" s="14" t="s">
        <v>45</v>
      </c>
      <c r="C34" s="38"/>
      <c r="D34" s="20" t="s">
        <v>84</v>
      </c>
      <c r="E34" s="11" t="s">
        <v>65</v>
      </c>
      <c r="F34" s="11">
        <v>30</v>
      </c>
      <c r="G34" s="11"/>
      <c r="H34" s="13">
        <v>1</v>
      </c>
      <c r="I34" s="16" t="s">
        <v>115</v>
      </c>
      <c r="J34" s="13" t="s">
        <v>22</v>
      </c>
      <c r="K34" s="15" t="s">
        <v>6</v>
      </c>
      <c r="L34" s="9"/>
      <c r="M34" s="10"/>
      <c r="N34" s="6"/>
    </row>
    <row r="35" spans="1:14" ht="26.25" customHeight="1" x14ac:dyDescent="0.2">
      <c r="A35" s="11">
        <v>2</v>
      </c>
      <c r="B35" s="14" t="s">
        <v>42</v>
      </c>
      <c r="C35" s="38"/>
      <c r="D35" s="12" t="s">
        <v>80</v>
      </c>
      <c r="E35" s="11" t="s">
        <v>65</v>
      </c>
      <c r="F35" s="11">
        <v>30</v>
      </c>
      <c r="G35" s="11"/>
      <c r="H35" s="13">
        <v>1</v>
      </c>
      <c r="I35" s="16" t="s">
        <v>112</v>
      </c>
      <c r="J35" s="13" t="s">
        <v>24</v>
      </c>
      <c r="K35" s="15" t="s">
        <v>6</v>
      </c>
      <c r="L35" s="9"/>
      <c r="M35" s="10"/>
      <c r="N35" s="6"/>
    </row>
    <row r="36" spans="1:14" ht="26.25" customHeight="1" x14ac:dyDescent="0.2">
      <c r="A36" s="17">
        <v>2</v>
      </c>
      <c r="B36" s="18" t="s">
        <v>39</v>
      </c>
      <c r="C36" s="87" t="s">
        <v>85</v>
      </c>
      <c r="D36" s="20"/>
      <c r="E36" s="11" t="s">
        <v>65</v>
      </c>
      <c r="F36" s="17">
        <v>12</v>
      </c>
      <c r="G36" s="17">
        <v>1</v>
      </c>
      <c r="H36" s="21"/>
      <c r="I36" s="54" t="s">
        <v>109</v>
      </c>
      <c r="J36" s="13" t="s">
        <v>10</v>
      </c>
      <c r="K36" s="15" t="s">
        <v>6</v>
      </c>
      <c r="L36" s="9"/>
      <c r="M36" s="10"/>
      <c r="N36" s="6"/>
    </row>
    <row r="37" spans="1:14" ht="26.25" customHeight="1" x14ac:dyDescent="0.2">
      <c r="A37" s="17">
        <v>2</v>
      </c>
      <c r="B37" s="18" t="s">
        <v>39</v>
      </c>
      <c r="C37" s="53" t="s">
        <v>129</v>
      </c>
      <c r="D37" s="20"/>
      <c r="E37" s="11" t="s">
        <v>65</v>
      </c>
      <c r="F37" s="17">
        <v>12</v>
      </c>
      <c r="G37" s="17">
        <v>1</v>
      </c>
      <c r="H37" s="21"/>
      <c r="I37" s="54" t="s">
        <v>109</v>
      </c>
      <c r="J37" s="13" t="s">
        <v>10</v>
      </c>
      <c r="K37" s="15" t="s">
        <v>6</v>
      </c>
      <c r="L37" s="9"/>
      <c r="M37" s="10"/>
      <c r="N37" s="6"/>
    </row>
    <row r="38" spans="1:14" ht="26.25" customHeight="1" x14ac:dyDescent="0.2">
      <c r="A38" s="17">
        <v>2</v>
      </c>
      <c r="B38" s="18" t="s">
        <v>53</v>
      </c>
      <c r="C38" s="20" t="s">
        <v>82</v>
      </c>
      <c r="D38" s="20"/>
      <c r="E38" s="11" t="s">
        <v>65</v>
      </c>
      <c r="F38" s="17">
        <v>12</v>
      </c>
      <c r="G38" s="21">
        <v>1</v>
      </c>
      <c r="H38" s="21"/>
      <c r="I38" s="54" t="s">
        <v>109</v>
      </c>
      <c r="J38" s="13" t="s">
        <v>10</v>
      </c>
      <c r="K38" s="15" t="s">
        <v>6</v>
      </c>
      <c r="L38" s="9"/>
      <c r="M38" s="10"/>
      <c r="N38" s="6"/>
    </row>
    <row r="39" spans="1:14" ht="26.25" customHeight="1" x14ac:dyDescent="0.2">
      <c r="A39" s="77">
        <v>2</v>
      </c>
      <c r="B39" s="102" t="s">
        <v>39</v>
      </c>
      <c r="C39" s="20"/>
      <c r="D39" s="98" t="s">
        <v>145</v>
      </c>
      <c r="E39" s="11"/>
      <c r="F39" s="17">
        <f>H39*30</f>
        <v>1080</v>
      </c>
      <c r="G39" s="21"/>
      <c r="H39" s="78">
        <v>36</v>
      </c>
      <c r="I39" s="101" t="s">
        <v>109</v>
      </c>
      <c r="J39" s="82" t="s">
        <v>10</v>
      </c>
      <c r="K39" s="85" t="s">
        <v>6</v>
      </c>
      <c r="L39" s="9"/>
      <c r="M39" s="10"/>
      <c r="N39" s="6"/>
    </row>
    <row r="40" spans="1:14" ht="26.25" customHeight="1" x14ac:dyDescent="0.2">
      <c r="A40" s="22">
        <v>2</v>
      </c>
      <c r="B40" s="23" t="s">
        <v>16</v>
      </c>
      <c r="C40" s="23"/>
      <c r="D40" s="23"/>
      <c r="E40" s="22"/>
      <c r="F40" s="24"/>
      <c r="G40" s="22">
        <v>1</v>
      </c>
      <c r="H40" s="22"/>
      <c r="I40" s="25"/>
      <c r="J40" s="22" t="s">
        <v>8</v>
      </c>
      <c r="K40" s="26" t="s">
        <v>23</v>
      </c>
      <c r="L40" s="9"/>
      <c r="M40" s="10"/>
      <c r="N40" s="6"/>
    </row>
    <row r="41" spans="1:14" ht="26.25" customHeight="1" x14ac:dyDescent="0.2">
      <c r="A41" s="139" t="s">
        <v>18</v>
      </c>
      <c r="B41" s="140"/>
      <c r="C41" s="140"/>
      <c r="D41" s="140"/>
      <c r="E41" s="140"/>
      <c r="F41" s="141"/>
      <c r="G41" s="32">
        <f>SUM(G30:G40)</f>
        <v>4</v>
      </c>
      <c r="H41" s="32">
        <f>SUM(H30:H40)</f>
        <v>56</v>
      </c>
      <c r="I41" s="138"/>
      <c r="J41" s="138"/>
      <c r="K41" s="138"/>
      <c r="L41" s="138"/>
      <c r="M41" s="138"/>
      <c r="N41" s="138"/>
    </row>
    <row r="42" spans="1:14" ht="26.25" customHeight="1" x14ac:dyDescent="0.2">
      <c r="A42" s="142"/>
      <c r="B42" s="143"/>
      <c r="C42" s="143"/>
      <c r="D42" s="143"/>
      <c r="E42" s="143"/>
      <c r="F42" s="144"/>
      <c r="G42" s="145">
        <f>G41+H41</f>
        <v>60</v>
      </c>
      <c r="H42" s="146"/>
      <c r="I42" s="138"/>
      <c r="J42" s="138"/>
      <c r="K42" s="138"/>
      <c r="L42" s="138"/>
      <c r="M42" s="138"/>
      <c r="N42" s="138"/>
    </row>
    <row r="43" spans="1:14" ht="44.25" customHeight="1" x14ac:dyDescent="0.2">
      <c r="A43" s="33" t="s">
        <v>0</v>
      </c>
      <c r="B43" s="33" t="s">
        <v>1</v>
      </c>
      <c r="C43" s="33" t="s">
        <v>25</v>
      </c>
      <c r="D43" s="33" t="s">
        <v>26</v>
      </c>
      <c r="E43" s="33" t="s">
        <v>27</v>
      </c>
      <c r="F43" s="33" t="s">
        <v>28</v>
      </c>
      <c r="G43" s="70" t="s">
        <v>15</v>
      </c>
      <c r="H43" s="74" t="s">
        <v>9</v>
      </c>
      <c r="I43" s="34" t="s">
        <v>13</v>
      </c>
      <c r="J43" s="34" t="s">
        <v>14</v>
      </c>
      <c r="K43" s="35" t="s">
        <v>3</v>
      </c>
      <c r="L43" s="36"/>
      <c r="M43" s="36"/>
      <c r="N43" s="37"/>
    </row>
    <row r="44" spans="1:14" ht="26.25" customHeight="1" x14ac:dyDescent="0.2">
      <c r="A44" s="81">
        <v>3</v>
      </c>
      <c r="B44" s="101" t="s">
        <v>39</v>
      </c>
      <c r="C44" s="38"/>
      <c r="D44" s="98" t="s">
        <v>145</v>
      </c>
      <c r="E44" s="11" t="s">
        <v>54</v>
      </c>
      <c r="F44" s="81">
        <f>H44*30</f>
        <v>300</v>
      </c>
      <c r="G44" s="11"/>
      <c r="H44" s="82">
        <v>10</v>
      </c>
      <c r="I44" s="101" t="s">
        <v>109</v>
      </c>
      <c r="J44" s="82" t="s">
        <v>21</v>
      </c>
      <c r="K44" s="85" t="s">
        <v>6</v>
      </c>
      <c r="L44" s="9"/>
      <c r="M44" s="10"/>
      <c r="N44" s="6"/>
    </row>
    <row r="45" spans="1:14" ht="26.25" customHeight="1" x14ac:dyDescent="0.2">
      <c r="A45" s="11">
        <v>3</v>
      </c>
      <c r="B45" s="14" t="s">
        <v>40</v>
      </c>
      <c r="C45" s="38"/>
      <c r="D45" s="87" t="s">
        <v>138</v>
      </c>
      <c r="E45" s="11" t="s">
        <v>65</v>
      </c>
      <c r="F45" s="11">
        <v>30</v>
      </c>
      <c r="G45" s="11"/>
      <c r="H45" s="13">
        <v>1</v>
      </c>
      <c r="I45" s="16" t="s">
        <v>110</v>
      </c>
      <c r="J45" s="13" t="s">
        <v>21</v>
      </c>
      <c r="K45" s="15" t="s">
        <v>6</v>
      </c>
      <c r="L45" s="9"/>
      <c r="M45" s="10"/>
      <c r="N45" s="6"/>
    </row>
    <row r="46" spans="1:14" ht="26.25" customHeight="1" x14ac:dyDescent="0.2">
      <c r="A46" s="11">
        <v>3</v>
      </c>
      <c r="B46" s="14" t="s">
        <v>41</v>
      </c>
      <c r="C46" s="38"/>
      <c r="D46" s="12" t="s">
        <v>79</v>
      </c>
      <c r="E46" s="11" t="s">
        <v>65</v>
      </c>
      <c r="F46" s="11">
        <v>30</v>
      </c>
      <c r="G46" s="11"/>
      <c r="H46" s="13">
        <v>1</v>
      </c>
      <c r="I46" s="16" t="s">
        <v>111</v>
      </c>
      <c r="J46" s="13" t="s">
        <v>21</v>
      </c>
      <c r="K46" s="15" t="s">
        <v>6</v>
      </c>
      <c r="L46" s="9"/>
      <c r="M46" s="10"/>
      <c r="N46" s="6"/>
    </row>
    <row r="47" spans="1:14" ht="26.25" customHeight="1" x14ac:dyDescent="0.2">
      <c r="A47" s="17">
        <v>3</v>
      </c>
      <c r="B47" s="18" t="s">
        <v>39</v>
      </c>
      <c r="C47" s="12" t="s">
        <v>85</v>
      </c>
      <c r="D47" s="20"/>
      <c r="E47" s="11" t="s">
        <v>65</v>
      </c>
      <c r="F47" s="17">
        <v>3</v>
      </c>
      <c r="G47" s="17">
        <v>0.25</v>
      </c>
      <c r="H47" s="21"/>
      <c r="I47" s="54" t="s">
        <v>109</v>
      </c>
      <c r="J47" s="13" t="s">
        <v>10</v>
      </c>
      <c r="K47" s="15" t="s">
        <v>6</v>
      </c>
      <c r="L47" s="9"/>
      <c r="M47" s="10"/>
      <c r="N47" s="6"/>
    </row>
    <row r="48" spans="1:14" ht="26.25" customHeight="1" x14ac:dyDescent="0.2">
      <c r="A48" s="17">
        <v>3</v>
      </c>
      <c r="B48" s="18" t="s">
        <v>39</v>
      </c>
      <c r="C48" s="12" t="s">
        <v>82</v>
      </c>
      <c r="D48" s="20"/>
      <c r="E48" s="11" t="s">
        <v>65</v>
      </c>
      <c r="F48" s="17">
        <v>3</v>
      </c>
      <c r="G48" s="17">
        <v>0.25</v>
      </c>
      <c r="H48" s="21"/>
      <c r="I48" s="54" t="s">
        <v>109</v>
      </c>
      <c r="J48" s="13" t="s">
        <v>10</v>
      </c>
      <c r="K48" s="15" t="s">
        <v>6</v>
      </c>
      <c r="L48" s="9"/>
      <c r="M48" s="10"/>
      <c r="N48" s="6"/>
    </row>
    <row r="49" spans="1:14" ht="26.25" customHeight="1" x14ac:dyDescent="0.2">
      <c r="A49" s="17">
        <v>3</v>
      </c>
      <c r="B49" s="18" t="s">
        <v>39</v>
      </c>
      <c r="C49" s="53" t="s">
        <v>129</v>
      </c>
      <c r="D49" s="20"/>
      <c r="E49" s="11" t="s">
        <v>65</v>
      </c>
      <c r="F49" s="17">
        <v>12</v>
      </c>
      <c r="G49" s="17">
        <v>1</v>
      </c>
      <c r="H49" s="21"/>
      <c r="I49" s="54" t="s">
        <v>109</v>
      </c>
      <c r="J49" s="13" t="s">
        <v>10</v>
      </c>
      <c r="K49" s="15" t="s">
        <v>6</v>
      </c>
      <c r="L49" s="9"/>
      <c r="M49" s="10"/>
      <c r="N49" s="6" t="s">
        <v>54</v>
      </c>
    </row>
    <row r="50" spans="1:14" ht="26.25" customHeight="1" x14ac:dyDescent="0.2">
      <c r="A50" s="17">
        <v>3</v>
      </c>
      <c r="B50" s="18" t="s">
        <v>59</v>
      </c>
      <c r="C50" s="55" t="s">
        <v>127</v>
      </c>
      <c r="D50" s="20"/>
      <c r="E50" s="56" t="s">
        <v>101</v>
      </c>
      <c r="F50" s="17">
        <v>6</v>
      </c>
      <c r="G50" s="17">
        <v>0.5</v>
      </c>
      <c r="H50" s="21"/>
      <c r="I50" s="54" t="s">
        <v>109</v>
      </c>
      <c r="J50" s="13" t="s">
        <v>10</v>
      </c>
      <c r="K50" s="15" t="s">
        <v>6</v>
      </c>
      <c r="L50" s="9"/>
      <c r="M50" s="10"/>
      <c r="N50" s="6"/>
    </row>
    <row r="51" spans="1:14" ht="26.25" customHeight="1" x14ac:dyDescent="0.2">
      <c r="A51" s="17">
        <v>3</v>
      </c>
      <c r="B51" s="18" t="s">
        <v>53</v>
      </c>
      <c r="C51" s="12" t="s">
        <v>82</v>
      </c>
      <c r="D51" s="20"/>
      <c r="E51" s="11" t="s">
        <v>65</v>
      </c>
      <c r="F51" s="17">
        <v>12</v>
      </c>
      <c r="G51" s="21">
        <v>1</v>
      </c>
      <c r="H51" s="21"/>
      <c r="I51" s="54" t="s">
        <v>109</v>
      </c>
      <c r="J51" s="13" t="s">
        <v>10</v>
      </c>
      <c r="K51" s="15" t="s">
        <v>6</v>
      </c>
      <c r="L51" s="9"/>
      <c r="M51" s="10"/>
      <c r="N51" s="6"/>
    </row>
    <row r="52" spans="1:14" ht="26.25" customHeight="1" x14ac:dyDescent="0.2">
      <c r="A52" s="77">
        <v>3</v>
      </c>
      <c r="B52" s="102" t="s">
        <v>39</v>
      </c>
      <c r="C52" s="20"/>
      <c r="D52" s="98" t="s">
        <v>145</v>
      </c>
      <c r="E52" s="11"/>
      <c r="F52" s="103">
        <f>H52*30</f>
        <v>1200</v>
      </c>
      <c r="G52" s="21"/>
      <c r="H52" s="78">
        <v>40</v>
      </c>
      <c r="I52" s="101" t="s">
        <v>109</v>
      </c>
      <c r="J52" s="82" t="s">
        <v>10</v>
      </c>
      <c r="K52" s="85" t="s">
        <v>6</v>
      </c>
      <c r="L52" s="9"/>
      <c r="M52" s="10"/>
      <c r="N52" s="6"/>
    </row>
    <row r="53" spans="1:14" ht="26.25" customHeight="1" x14ac:dyDescent="0.2">
      <c r="A53" s="57">
        <v>3</v>
      </c>
      <c r="B53" s="58" t="s">
        <v>46</v>
      </c>
      <c r="C53" s="58" t="s">
        <v>86</v>
      </c>
      <c r="D53" s="58"/>
      <c r="E53" s="57" t="s">
        <v>65</v>
      </c>
      <c r="F53" s="57">
        <v>12</v>
      </c>
      <c r="G53" s="57">
        <v>1</v>
      </c>
      <c r="H53" s="57"/>
      <c r="I53" s="58" t="s">
        <v>116</v>
      </c>
      <c r="J53" s="57" t="s">
        <v>11</v>
      </c>
      <c r="K53" s="59" t="s">
        <v>7</v>
      </c>
      <c r="L53" s="6" t="s">
        <v>87</v>
      </c>
      <c r="M53" s="7" t="s">
        <v>88</v>
      </c>
      <c r="N53" s="6">
        <v>2</v>
      </c>
    </row>
    <row r="54" spans="1:14" ht="26.25" customHeight="1" x14ac:dyDescent="0.2">
      <c r="A54" s="57">
        <v>3</v>
      </c>
      <c r="B54" s="58" t="s">
        <v>47</v>
      </c>
      <c r="C54" s="58" t="s">
        <v>85</v>
      </c>
      <c r="D54" s="60"/>
      <c r="E54" s="57" t="s">
        <v>65</v>
      </c>
      <c r="F54" s="57">
        <v>12</v>
      </c>
      <c r="G54" s="57">
        <v>1</v>
      </c>
      <c r="H54" s="57"/>
      <c r="I54" s="58" t="s">
        <v>117</v>
      </c>
      <c r="J54" s="57" t="s">
        <v>11</v>
      </c>
      <c r="K54" s="59" t="s">
        <v>7</v>
      </c>
      <c r="L54" s="9"/>
      <c r="M54" s="10"/>
      <c r="N54" s="6"/>
    </row>
    <row r="55" spans="1:14" ht="26.25" customHeight="1" x14ac:dyDescent="0.2">
      <c r="A55" s="57">
        <v>3</v>
      </c>
      <c r="B55" s="58" t="s">
        <v>48</v>
      </c>
      <c r="C55" s="58" t="s">
        <v>89</v>
      </c>
      <c r="D55" s="58"/>
      <c r="E55" s="57" t="s">
        <v>65</v>
      </c>
      <c r="F55" s="57">
        <v>12</v>
      </c>
      <c r="G55" s="57">
        <v>1</v>
      </c>
      <c r="H55" s="57"/>
      <c r="I55" s="58" t="s">
        <v>118</v>
      </c>
      <c r="J55" s="57" t="s">
        <v>11</v>
      </c>
      <c r="K55" s="59" t="s">
        <v>7</v>
      </c>
      <c r="L55" s="9"/>
      <c r="M55" s="10"/>
      <c r="N55" s="6"/>
    </row>
    <row r="56" spans="1:14" ht="26.25" customHeight="1" x14ac:dyDescent="0.2">
      <c r="A56" s="57">
        <v>3</v>
      </c>
      <c r="B56" s="58" t="s">
        <v>49</v>
      </c>
      <c r="C56" s="58" t="s">
        <v>90</v>
      </c>
      <c r="D56" s="60"/>
      <c r="E56" s="57" t="s">
        <v>65</v>
      </c>
      <c r="F56" s="57">
        <v>12</v>
      </c>
      <c r="G56" s="57">
        <v>1</v>
      </c>
      <c r="H56" s="57"/>
      <c r="I56" s="58" t="s">
        <v>119</v>
      </c>
      <c r="J56" s="61" t="s">
        <v>102</v>
      </c>
      <c r="K56" s="59" t="s">
        <v>7</v>
      </c>
      <c r="L56" s="9"/>
      <c r="M56" s="10"/>
      <c r="N56" s="6"/>
    </row>
    <row r="57" spans="1:14" ht="26.25" customHeight="1" x14ac:dyDescent="0.2">
      <c r="A57" s="22">
        <v>3</v>
      </c>
      <c r="B57" s="25" t="s">
        <v>50</v>
      </c>
      <c r="C57" s="25" t="s">
        <v>91</v>
      </c>
      <c r="D57" s="25"/>
      <c r="E57" s="22" t="s">
        <v>65</v>
      </c>
      <c r="F57" s="22">
        <v>12</v>
      </c>
      <c r="G57" s="22">
        <v>1</v>
      </c>
      <c r="H57" s="22"/>
      <c r="I57" s="25" t="s">
        <v>120</v>
      </c>
      <c r="J57" s="22" t="s">
        <v>8</v>
      </c>
      <c r="K57" s="26" t="s">
        <v>23</v>
      </c>
      <c r="L57" s="41"/>
      <c r="M57" s="62"/>
      <c r="N57" s="6"/>
    </row>
    <row r="58" spans="1:14" ht="26.25" customHeight="1" x14ac:dyDescent="0.2">
      <c r="A58" s="139" t="s">
        <v>19</v>
      </c>
      <c r="B58" s="140"/>
      <c r="C58" s="140"/>
      <c r="D58" s="140"/>
      <c r="E58" s="140"/>
      <c r="F58" s="141"/>
      <c r="G58" s="32">
        <f>SUM(G44:G57)</f>
        <v>8</v>
      </c>
      <c r="H58" s="32">
        <f>SUM(H44:H57)</f>
        <v>52</v>
      </c>
      <c r="I58" s="138"/>
      <c r="J58" s="138"/>
      <c r="K58" s="138"/>
      <c r="L58" s="138"/>
      <c r="M58" s="138"/>
      <c r="N58" s="138"/>
    </row>
    <row r="59" spans="1:14" ht="26.25" customHeight="1" x14ac:dyDescent="0.2">
      <c r="A59" s="142"/>
      <c r="B59" s="143"/>
      <c r="C59" s="143"/>
      <c r="D59" s="143"/>
      <c r="E59" s="143"/>
      <c r="F59" s="144"/>
      <c r="G59" s="145">
        <f>G58+H58</f>
        <v>60</v>
      </c>
      <c r="H59" s="146"/>
      <c r="I59" s="138"/>
      <c r="J59" s="138"/>
      <c r="K59" s="138"/>
      <c r="L59" s="138"/>
      <c r="M59" s="138"/>
      <c r="N59" s="138"/>
    </row>
    <row r="60" spans="1:14" ht="44.25" customHeight="1" x14ac:dyDescent="0.2">
      <c r="A60" s="33" t="s">
        <v>0</v>
      </c>
      <c r="B60" s="33" t="s">
        <v>1</v>
      </c>
      <c r="C60" s="33" t="s">
        <v>25</v>
      </c>
      <c r="D60" s="33" t="s">
        <v>26</v>
      </c>
      <c r="E60" s="33" t="s">
        <v>27</v>
      </c>
      <c r="F60" s="33" t="s">
        <v>28</v>
      </c>
      <c r="G60" s="70" t="s">
        <v>15</v>
      </c>
      <c r="H60" s="74" t="s">
        <v>9</v>
      </c>
      <c r="I60" s="34" t="s">
        <v>13</v>
      </c>
      <c r="J60" s="34" t="s">
        <v>14</v>
      </c>
      <c r="K60" s="35" t="s">
        <v>3</v>
      </c>
      <c r="L60" s="36"/>
      <c r="M60" s="36"/>
      <c r="N60" s="37"/>
    </row>
    <row r="61" spans="1:14" ht="26.25" customHeight="1" x14ac:dyDescent="0.2">
      <c r="A61" s="11">
        <v>4</v>
      </c>
      <c r="B61" s="14" t="s">
        <v>51</v>
      </c>
      <c r="C61" s="38"/>
      <c r="D61" s="12" t="s">
        <v>92</v>
      </c>
      <c r="E61" s="11" t="s">
        <v>65</v>
      </c>
      <c r="F61" s="11">
        <v>30</v>
      </c>
      <c r="G61" s="11"/>
      <c r="H61" s="11">
        <v>1</v>
      </c>
      <c r="I61" s="12" t="s">
        <v>121</v>
      </c>
      <c r="J61" s="13" t="s">
        <v>21</v>
      </c>
      <c r="K61" s="85" t="s">
        <v>6</v>
      </c>
      <c r="L61" s="41"/>
      <c r="M61" s="62"/>
      <c r="N61" s="6"/>
    </row>
    <row r="62" spans="1:14" ht="26.25" customHeight="1" x14ac:dyDescent="0.2">
      <c r="A62" s="77">
        <v>4</v>
      </c>
      <c r="B62" s="102" t="s">
        <v>39</v>
      </c>
      <c r="C62" s="38"/>
      <c r="D62" s="98" t="s">
        <v>145</v>
      </c>
      <c r="E62" s="11" t="s">
        <v>54</v>
      </c>
      <c r="F62" s="11">
        <f>H62*30</f>
        <v>180</v>
      </c>
      <c r="G62" s="11"/>
      <c r="H62" s="82">
        <v>6</v>
      </c>
      <c r="I62" s="101" t="s">
        <v>109</v>
      </c>
      <c r="J62" s="82" t="s">
        <v>21</v>
      </c>
      <c r="K62" s="85" t="s">
        <v>6</v>
      </c>
      <c r="L62" s="41"/>
      <c r="M62" s="62"/>
      <c r="N62" s="6"/>
    </row>
    <row r="63" spans="1:14" ht="26.25" customHeight="1" x14ac:dyDescent="0.2">
      <c r="A63" s="17">
        <v>4</v>
      </c>
      <c r="B63" s="18" t="s">
        <v>52</v>
      </c>
      <c r="C63" s="40"/>
      <c r="D63" s="18" t="s">
        <v>93</v>
      </c>
      <c r="E63" s="11" t="s">
        <v>65</v>
      </c>
      <c r="F63" s="17">
        <v>30</v>
      </c>
      <c r="G63" s="17"/>
      <c r="H63" s="21">
        <v>1</v>
      </c>
      <c r="I63" s="54" t="s">
        <v>109</v>
      </c>
      <c r="J63" s="21" t="s">
        <v>21</v>
      </c>
      <c r="K63" s="63" t="s">
        <v>6</v>
      </c>
      <c r="L63" s="41"/>
      <c r="M63" s="62"/>
      <c r="N63" s="6"/>
    </row>
    <row r="64" spans="1:14" ht="26.25" customHeight="1" x14ac:dyDescent="0.2">
      <c r="A64" s="11">
        <v>4</v>
      </c>
      <c r="B64" s="14" t="s">
        <v>40</v>
      </c>
      <c r="C64" s="38"/>
      <c r="D64" s="87" t="s">
        <v>138</v>
      </c>
      <c r="E64" s="11" t="s">
        <v>65</v>
      </c>
      <c r="F64" s="11">
        <v>30</v>
      </c>
      <c r="G64" s="11"/>
      <c r="H64" s="13">
        <v>1</v>
      </c>
      <c r="I64" s="16" t="s">
        <v>110</v>
      </c>
      <c r="J64" s="13" t="s">
        <v>21</v>
      </c>
      <c r="K64" s="85" t="s">
        <v>6</v>
      </c>
      <c r="L64" s="41"/>
      <c r="M64" s="62"/>
      <c r="N64" s="6"/>
    </row>
    <row r="65" spans="1:14" ht="26.25" customHeight="1" x14ac:dyDescent="0.2">
      <c r="A65" s="11">
        <v>4</v>
      </c>
      <c r="B65" s="14" t="s">
        <v>41</v>
      </c>
      <c r="C65" s="38"/>
      <c r="D65" s="12" t="s">
        <v>79</v>
      </c>
      <c r="E65" s="11" t="s">
        <v>65</v>
      </c>
      <c r="F65" s="11">
        <v>30</v>
      </c>
      <c r="G65" s="11"/>
      <c r="H65" s="13">
        <v>1</v>
      </c>
      <c r="I65" s="16" t="s">
        <v>111</v>
      </c>
      <c r="J65" s="13" t="s">
        <v>21</v>
      </c>
      <c r="K65" s="85" t="s">
        <v>6</v>
      </c>
      <c r="L65" s="41"/>
      <c r="M65" s="62"/>
      <c r="N65" s="6"/>
    </row>
    <row r="66" spans="1:14" ht="26.25" customHeight="1" x14ac:dyDescent="0.2">
      <c r="A66" s="17">
        <v>4</v>
      </c>
      <c r="B66" s="18" t="s">
        <v>58</v>
      </c>
      <c r="C66" s="14" t="s">
        <v>78</v>
      </c>
      <c r="D66" s="40"/>
      <c r="E66" s="11" t="s">
        <v>65</v>
      </c>
      <c r="F66" s="17">
        <v>6</v>
      </c>
      <c r="G66" s="17">
        <v>0.5</v>
      </c>
      <c r="H66" s="21"/>
      <c r="I66" s="16" t="s">
        <v>109</v>
      </c>
      <c r="J66" s="13" t="s">
        <v>10</v>
      </c>
      <c r="K66" s="85" t="s">
        <v>6</v>
      </c>
      <c r="L66" s="41"/>
      <c r="M66" s="62"/>
      <c r="N66" s="6"/>
    </row>
    <row r="67" spans="1:14" ht="26.25" customHeight="1" x14ac:dyDescent="0.2">
      <c r="A67" s="17">
        <v>4</v>
      </c>
      <c r="B67" s="18" t="s">
        <v>57</v>
      </c>
      <c r="C67" s="88" t="s">
        <v>130</v>
      </c>
      <c r="D67" s="40"/>
      <c r="E67" s="17" t="s">
        <v>56</v>
      </c>
      <c r="F67" s="17">
        <v>12</v>
      </c>
      <c r="G67" s="17">
        <v>1</v>
      </c>
      <c r="H67" s="21"/>
      <c r="I67" s="16" t="s">
        <v>109</v>
      </c>
      <c r="J67" s="13" t="s">
        <v>10</v>
      </c>
      <c r="K67" s="85" t="s">
        <v>6</v>
      </c>
      <c r="L67" s="41"/>
      <c r="M67" s="62"/>
      <c r="N67" s="6"/>
    </row>
    <row r="68" spans="1:14" ht="36" x14ac:dyDescent="0.2">
      <c r="A68" s="17">
        <v>4</v>
      </c>
      <c r="B68" s="18" t="s">
        <v>163</v>
      </c>
      <c r="C68" s="110" t="s">
        <v>162</v>
      </c>
      <c r="D68" s="40"/>
      <c r="E68" s="11" t="s">
        <v>65</v>
      </c>
      <c r="F68" s="17">
        <v>12</v>
      </c>
      <c r="G68" s="17">
        <v>1</v>
      </c>
      <c r="H68" s="21"/>
      <c r="I68" s="16" t="s">
        <v>109</v>
      </c>
      <c r="J68" s="13" t="s">
        <v>10</v>
      </c>
      <c r="K68" s="85" t="s">
        <v>6</v>
      </c>
      <c r="L68" s="41"/>
      <c r="M68" s="62"/>
      <c r="N68" s="6"/>
    </row>
    <row r="69" spans="1:14" ht="26.25" customHeight="1" x14ac:dyDescent="0.2">
      <c r="A69" s="17">
        <v>4</v>
      </c>
      <c r="B69" s="18" t="s">
        <v>53</v>
      </c>
      <c r="C69" s="20" t="s">
        <v>82</v>
      </c>
      <c r="D69" s="20"/>
      <c r="E69" s="11" t="s">
        <v>65</v>
      </c>
      <c r="F69" s="17">
        <v>6</v>
      </c>
      <c r="G69" s="21">
        <v>0.5</v>
      </c>
      <c r="H69" s="21"/>
      <c r="I69" s="16" t="s">
        <v>109</v>
      </c>
      <c r="J69" s="13" t="s">
        <v>10</v>
      </c>
      <c r="K69" s="85" t="s">
        <v>6</v>
      </c>
      <c r="L69" s="41"/>
      <c r="M69" s="62"/>
      <c r="N69" s="6"/>
    </row>
    <row r="70" spans="1:14" ht="26.25" customHeight="1" x14ac:dyDescent="0.2">
      <c r="A70" s="77">
        <v>4</v>
      </c>
      <c r="B70" s="102" t="s">
        <v>39</v>
      </c>
      <c r="C70" s="20"/>
      <c r="D70" s="98" t="s">
        <v>145</v>
      </c>
      <c r="E70" s="11" t="s">
        <v>54</v>
      </c>
      <c r="F70" s="103">
        <f>H70*30</f>
        <v>1380</v>
      </c>
      <c r="G70" s="21"/>
      <c r="H70" s="78">
        <v>46</v>
      </c>
      <c r="I70" s="101" t="s">
        <v>109</v>
      </c>
      <c r="J70" s="82" t="s">
        <v>10</v>
      </c>
      <c r="K70" s="85" t="s">
        <v>6</v>
      </c>
      <c r="L70" s="41"/>
      <c r="M70" s="62"/>
      <c r="N70" s="6"/>
    </row>
    <row r="71" spans="1:14" ht="26.25" customHeight="1" x14ac:dyDescent="0.2">
      <c r="A71" s="22">
        <v>4</v>
      </c>
      <c r="B71" s="23" t="s">
        <v>16</v>
      </c>
      <c r="C71" s="23"/>
      <c r="D71" s="23"/>
      <c r="E71" s="22"/>
      <c r="F71" s="22"/>
      <c r="G71" s="22">
        <v>1</v>
      </c>
      <c r="H71" s="22"/>
      <c r="I71" s="25"/>
      <c r="J71" s="22" t="s">
        <v>8</v>
      </c>
      <c r="K71" s="26" t="s">
        <v>23</v>
      </c>
      <c r="L71" s="41"/>
      <c r="M71" s="62"/>
      <c r="N71" s="6"/>
    </row>
    <row r="72" spans="1:14" ht="26.25" customHeight="1" x14ac:dyDescent="0.2">
      <c r="A72" s="139" t="s">
        <v>20</v>
      </c>
      <c r="B72" s="140"/>
      <c r="C72" s="140"/>
      <c r="D72" s="140"/>
      <c r="E72" s="140"/>
      <c r="F72" s="141"/>
      <c r="G72" s="32">
        <f>SUM(G61:G71)</f>
        <v>4</v>
      </c>
      <c r="H72" s="32">
        <f>SUM(H61:H71)</f>
        <v>56</v>
      </c>
      <c r="I72" s="138"/>
      <c r="J72" s="138"/>
      <c r="K72" s="138"/>
      <c r="L72" s="138"/>
      <c r="M72" s="138"/>
      <c r="N72" s="138"/>
    </row>
    <row r="73" spans="1:14" ht="26.25" customHeight="1" x14ac:dyDescent="0.2">
      <c r="A73" s="142"/>
      <c r="B73" s="143"/>
      <c r="C73" s="143"/>
      <c r="D73" s="143"/>
      <c r="E73" s="143"/>
      <c r="F73" s="144"/>
      <c r="G73" s="145">
        <f>G72+H72</f>
        <v>60</v>
      </c>
      <c r="H73" s="146"/>
      <c r="I73" s="138"/>
      <c r="J73" s="138"/>
      <c r="K73" s="138"/>
      <c r="L73" s="138"/>
      <c r="M73" s="138"/>
      <c r="N73" s="138"/>
    </row>
    <row r="74" spans="1:14" ht="44.25" customHeight="1" x14ac:dyDescent="0.2">
      <c r="A74" s="33" t="s">
        <v>0</v>
      </c>
      <c r="B74" s="33" t="s">
        <v>1</v>
      </c>
      <c r="C74" s="33" t="s">
        <v>25</v>
      </c>
      <c r="D74" s="33" t="s">
        <v>26</v>
      </c>
      <c r="E74" s="33" t="s">
        <v>27</v>
      </c>
      <c r="F74" s="33" t="s">
        <v>28</v>
      </c>
      <c r="G74" s="70" t="s">
        <v>15</v>
      </c>
      <c r="H74" s="74" t="s">
        <v>9</v>
      </c>
      <c r="I74" s="34" t="s">
        <v>13</v>
      </c>
      <c r="J74" s="34" t="s">
        <v>14</v>
      </c>
      <c r="K74" s="35" t="s">
        <v>3</v>
      </c>
      <c r="L74" s="36"/>
      <c r="M74" s="36"/>
      <c r="N74" s="37"/>
    </row>
    <row r="75" spans="1:14" ht="26.25" customHeight="1" x14ac:dyDescent="0.2">
      <c r="A75" s="17">
        <v>5</v>
      </c>
      <c r="B75" s="18" t="s">
        <v>53</v>
      </c>
      <c r="C75" s="12" t="s">
        <v>82</v>
      </c>
      <c r="D75" s="20"/>
      <c r="E75" s="11" t="s">
        <v>65</v>
      </c>
      <c r="F75" s="17">
        <v>12</v>
      </c>
      <c r="G75" s="17">
        <v>1</v>
      </c>
      <c r="H75" s="17"/>
      <c r="I75" s="54" t="s">
        <v>109</v>
      </c>
      <c r="J75" s="21" t="s">
        <v>10</v>
      </c>
      <c r="K75" s="63" t="s">
        <v>6</v>
      </c>
      <c r="L75" s="41"/>
      <c r="M75" s="62"/>
      <c r="N75" s="6"/>
    </row>
    <row r="76" spans="1:14" ht="26.25" customHeight="1" x14ac:dyDescent="0.2">
      <c r="A76" s="17">
        <v>5</v>
      </c>
      <c r="B76" s="18" t="s">
        <v>55</v>
      </c>
      <c r="C76" s="53" t="s">
        <v>125</v>
      </c>
      <c r="D76" s="20"/>
      <c r="E76" s="13" t="s">
        <v>94</v>
      </c>
      <c r="F76" s="17">
        <v>12</v>
      </c>
      <c r="G76" s="17">
        <v>1</v>
      </c>
      <c r="H76" s="17"/>
      <c r="I76" s="54" t="s">
        <v>109</v>
      </c>
      <c r="J76" s="21" t="s">
        <v>10</v>
      </c>
      <c r="K76" s="63" t="s">
        <v>6</v>
      </c>
      <c r="L76" s="41"/>
      <c r="M76" s="62"/>
      <c r="N76" s="6"/>
    </row>
    <row r="77" spans="1:14" ht="26.25" customHeight="1" x14ac:dyDescent="0.2">
      <c r="A77" s="17">
        <v>5</v>
      </c>
      <c r="B77" s="18" t="s">
        <v>64</v>
      </c>
      <c r="C77" s="19" t="s">
        <v>133</v>
      </c>
      <c r="D77" s="72"/>
      <c r="E77" s="71" t="s">
        <v>101</v>
      </c>
      <c r="F77" s="17">
        <v>12</v>
      </c>
      <c r="G77" s="17">
        <v>1</v>
      </c>
      <c r="H77" s="17"/>
      <c r="I77" s="54" t="s">
        <v>109</v>
      </c>
      <c r="J77" s="21" t="s">
        <v>10</v>
      </c>
      <c r="K77" s="63" t="s">
        <v>6</v>
      </c>
      <c r="L77" s="41"/>
      <c r="M77" s="62"/>
      <c r="N77" s="6"/>
    </row>
    <row r="78" spans="1:14" ht="26.25" customHeight="1" x14ac:dyDescent="0.2">
      <c r="A78" s="77">
        <v>5</v>
      </c>
      <c r="B78" s="102" t="s">
        <v>39</v>
      </c>
      <c r="C78" s="18"/>
      <c r="D78" s="98" t="s">
        <v>145</v>
      </c>
      <c r="E78" s="17" t="s">
        <v>54</v>
      </c>
      <c r="F78" s="103">
        <f>H78*30</f>
        <v>1200</v>
      </c>
      <c r="G78" s="17"/>
      <c r="H78" s="77">
        <v>40</v>
      </c>
      <c r="I78" s="102" t="s">
        <v>109</v>
      </c>
      <c r="J78" s="78" t="s">
        <v>10</v>
      </c>
      <c r="K78" s="79" t="s">
        <v>6</v>
      </c>
      <c r="L78" s="41"/>
      <c r="M78" s="62"/>
      <c r="N78" s="6"/>
    </row>
    <row r="79" spans="1:14" s="42" customFormat="1" ht="26.25" customHeight="1" x14ac:dyDescent="0.2">
      <c r="A79" s="64">
        <v>5</v>
      </c>
      <c r="B79" s="58" t="s">
        <v>52</v>
      </c>
      <c r="C79" s="65" t="s">
        <v>93</v>
      </c>
      <c r="D79" s="65"/>
      <c r="E79" s="64" t="s">
        <v>65</v>
      </c>
      <c r="F79" s="64">
        <v>12</v>
      </c>
      <c r="G79" s="64">
        <v>1</v>
      </c>
      <c r="H79" s="64"/>
      <c r="I79" s="65" t="s">
        <v>122</v>
      </c>
      <c r="J79" s="57" t="s">
        <v>11</v>
      </c>
      <c r="K79" s="59" t="s">
        <v>7</v>
      </c>
      <c r="L79" s="9" t="s">
        <v>95</v>
      </c>
      <c r="M79" s="10" t="s">
        <v>52</v>
      </c>
      <c r="N79" s="9">
        <v>5</v>
      </c>
    </row>
    <row r="80" spans="1:14" ht="26.25" customHeight="1" x14ac:dyDescent="0.2">
      <c r="A80" s="43">
        <v>5</v>
      </c>
      <c r="B80" s="44"/>
      <c r="C80" s="44"/>
      <c r="D80" s="45"/>
      <c r="E80" s="43" t="s">
        <v>65</v>
      </c>
      <c r="F80" s="43"/>
      <c r="G80" s="43"/>
      <c r="H80" s="43">
        <v>15</v>
      </c>
      <c r="I80" s="45" t="s">
        <v>109</v>
      </c>
      <c r="J80" s="46" t="s">
        <v>29</v>
      </c>
      <c r="K80" s="66" t="s">
        <v>30</v>
      </c>
      <c r="L80" s="9"/>
      <c r="M80" s="10"/>
      <c r="N80" s="6"/>
    </row>
    <row r="81" spans="1:14" ht="26.25" customHeight="1" x14ac:dyDescent="0.2">
      <c r="A81" s="67">
        <v>5</v>
      </c>
      <c r="B81" s="68"/>
      <c r="C81" s="68"/>
      <c r="D81" s="68"/>
      <c r="E81" s="67"/>
      <c r="F81" s="67">
        <v>12</v>
      </c>
      <c r="G81" s="67">
        <v>1</v>
      </c>
      <c r="H81" s="67"/>
      <c r="I81" s="68"/>
      <c r="J81" s="22" t="s">
        <v>8</v>
      </c>
      <c r="K81" s="69" t="s">
        <v>23</v>
      </c>
      <c r="L81" s="9"/>
      <c r="M81" s="10"/>
      <c r="N81" s="6"/>
    </row>
    <row r="82" spans="1:14" ht="26.25" customHeight="1" x14ac:dyDescent="0.2">
      <c r="A82" s="113" t="s">
        <v>31</v>
      </c>
      <c r="B82" s="114"/>
      <c r="C82" s="114"/>
      <c r="D82" s="114"/>
      <c r="E82" s="114"/>
      <c r="F82" s="115"/>
      <c r="G82" s="39">
        <f>SUM(G75:G81)</f>
        <v>5</v>
      </c>
      <c r="H82" s="39">
        <f>SUM(H75:H81)</f>
        <v>55</v>
      </c>
      <c r="I82" s="122"/>
      <c r="J82" s="123"/>
      <c r="K82" s="123"/>
      <c r="L82" s="123"/>
      <c r="M82" s="123"/>
      <c r="N82" s="124"/>
    </row>
    <row r="83" spans="1:14" ht="26.25" customHeight="1" x14ac:dyDescent="0.2">
      <c r="A83" s="116"/>
      <c r="B83" s="117"/>
      <c r="C83" s="117"/>
      <c r="D83" s="117"/>
      <c r="E83" s="117"/>
      <c r="F83" s="118"/>
      <c r="G83" s="119">
        <f>SUM(G82:H82)</f>
        <v>60</v>
      </c>
      <c r="H83" s="120"/>
      <c r="I83" s="116"/>
      <c r="J83" s="117"/>
      <c r="K83" s="117"/>
      <c r="L83" s="117"/>
      <c r="M83" s="117"/>
      <c r="N83" s="118"/>
    </row>
    <row r="85" spans="1:14" ht="26.25" customHeight="1" x14ac:dyDescent="0.2">
      <c r="A85" s="30" t="s">
        <v>32</v>
      </c>
      <c r="B85" s="30"/>
      <c r="C85" s="30"/>
      <c r="D85" s="30"/>
      <c r="E85" s="30"/>
      <c r="F85" s="30"/>
      <c r="G85" s="30"/>
      <c r="H85" s="31"/>
    </row>
    <row r="86" spans="1:14" ht="26.25" customHeight="1" x14ac:dyDescent="0.2">
      <c r="A86" s="121" t="s">
        <v>164</v>
      </c>
      <c r="B86" s="121"/>
      <c r="C86" s="121"/>
      <c r="D86" s="121"/>
      <c r="E86" s="121"/>
      <c r="F86" s="121"/>
      <c r="G86" s="121"/>
      <c r="H86" s="121"/>
    </row>
    <row r="87" spans="1:14" ht="26.25" customHeight="1" x14ac:dyDescent="0.2">
      <c r="A87" s="121" t="s">
        <v>165</v>
      </c>
      <c r="B87" s="121"/>
      <c r="C87" s="121"/>
      <c r="D87" s="121"/>
      <c r="E87" s="121"/>
      <c r="F87" s="121"/>
      <c r="G87" s="121"/>
      <c r="H87" s="121"/>
      <c r="N87" s="42"/>
    </row>
    <row r="88" spans="1:14" ht="26.25" customHeight="1" x14ac:dyDescent="0.2">
      <c r="A88" s="50"/>
      <c r="B88" s="50"/>
      <c r="C88" s="50"/>
      <c r="D88" s="50"/>
      <c r="E88" s="50"/>
      <c r="F88" s="50"/>
      <c r="G88" s="50"/>
      <c r="H88" s="50"/>
      <c r="N88" s="42"/>
    </row>
    <row r="89" spans="1:14" ht="26.25" customHeight="1" x14ac:dyDescent="0.2">
      <c r="A89" s="50"/>
      <c r="B89" s="50"/>
      <c r="C89" s="50"/>
      <c r="D89" s="50"/>
      <c r="E89" s="50"/>
      <c r="F89" s="50"/>
      <c r="G89" s="50"/>
      <c r="H89" s="50"/>
      <c r="N89" s="42"/>
    </row>
    <row r="90" spans="1:14" ht="24" customHeight="1" x14ac:dyDescent="0.2">
      <c r="A90" s="125" t="s">
        <v>134</v>
      </c>
      <c r="B90" s="125"/>
      <c r="C90" s="125"/>
      <c r="D90" s="125"/>
      <c r="E90" s="125"/>
      <c r="F90" s="125"/>
      <c r="G90" s="125"/>
      <c r="H90" s="125"/>
      <c r="I90" s="125"/>
      <c r="J90" s="125"/>
      <c r="K90" s="125"/>
      <c r="L90" s="29"/>
      <c r="M90" s="29"/>
    </row>
    <row r="91" spans="1:14" ht="26.25" customHeight="1" x14ac:dyDescent="0.2">
      <c r="A91" s="111" t="s">
        <v>131</v>
      </c>
      <c r="B91" s="112"/>
      <c r="C91" s="112"/>
      <c r="D91" s="112"/>
      <c r="E91" s="112"/>
      <c r="F91" s="112"/>
      <c r="G91" s="112"/>
      <c r="H91" s="112"/>
      <c r="I91" s="112"/>
      <c r="J91" s="112"/>
      <c r="K91" s="112"/>
      <c r="L91" s="29"/>
      <c r="M91" s="29"/>
    </row>
    <row r="92" spans="1:14" ht="26.25" customHeight="1" x14ac:dyDescent="0.2">
      <c r="A92" s="111" t="s">
        <v>128</v>
      </c>
      <c r="B92" s="112"/>
      <c r="C92" s="112"/>
      <c r="D92" s="112"/>
      <c r="E92" s="112"/>
      <c r="F92" s="112"/>
      <c r="G92" s="112"/>
      <c r="H92" s="112"/>
      <c r="I92" s="112"/>
      <c r="J92" s="112"/>
      <c r="K92" s="112"/>
      <c r="L92" s="29"/>
      <c r="M92" s="29"/>
    </row>
    <row r="93" spans="1:14" ht="26.25" customHeight="1" x14ac:dyDescent="0.2">
      <c r="A93" s="111" t="s">
        <v>126</v>
      </c>
      <c r="B93" s="112"/>
      <c r="C93" s="112"/>
      <c r="D93" s="112"/>
      <c r="E93" s="112"/>
      <c r="F93" s="112"/>
      <c r="G93" s="112"/>
      <c r="H93" s="112"/>
      <c r="I93" s="112"/>
      <c r="J93" s="112"/>
      <c r="K93" s="112"/>
      <c r="L93" s="29"/>
      <c r="M93" s="29"/>
    </row>
    <row r="94" spans="1:14" ht="26.25" customHeight="1" x14ac:dyDescent="0.2">
      <c r="N94" s="42"/>
    </row>
    <row r="95" spans="1:14" ht="26.25" customHeight="1" x14ac:dyDescent="0.2">
      <c r="B95" s="51"/>
      <c r="C95" s="51"/>
      <c r="D95" s="51"/>
      <c r="E95" s="51"/>
    </row>
  </sheetData>
  <mergeCells count="39">
    <mergeCell ref="J5:J6"/>
    <mergeCell ref="I41:N42"/>
    <mergeCell ref="I27:N28"/>
    <mergeCell ref="A41:F42"/>
    <mergeCell ref="G8:G11"/>
    <mergeCell ref="G42:H42"/>
    <mergeCell ref="A27:F28"/>
    <mergeCell ref="G28:H28"/>
    <mergeCell ref="I58:N59"/>
    <mergeCell ref="I72:N73"/>
    <mergeCell ref="A72:F73"/>
    <mergeCell ref="A58:F59"/>
    <mergeCell ref="G59:H59"/>
    <mergeCell ref="G73:H73"/>
    <mergeCell ref="A1:N1"/>
    <mergeCell ref="A2:N2"/>
    <mergeCell ref="A3:N3"/>
    <mergeCell ref="A4:N4"/>
    <mergeCell ref="L5:L6"/>
    <mergeCell ref="A5:A6"/>
    <mergeCell ref="B5:B6"/>
    <mergeCell ref="C5:C6"/>
    <mergeCell ref="D5:D6"/>
    <mergeCell ref="E5:E6"/>
    <mergeCell ref="F5:F6"/>
    <mergeCell ref="G5:H5"/>
    <mergeCell ref="K5:K6"/>
    <mergeCell ref="I5:I6"/>
    <mergeCell ref="M5:M6"/>
    <mergeCell ref="N5:N6"/>
    <mergeCell ref="A93:K93"/>
    <mergeCell ref="A82:F83"/>
    <mergeCell ref="G83:H83"/>
    <mergeCell ref="A86:H86"/>
    <mergeCell ref="A87:H87"/>
    <mergeCell ref="A92:K92"/>
    <mergeCell ref="I82:N83"/>
    <mergeCell ref="A91:K91"/>
    <mergeCell ref="A90:K90"/>
  </mergeCells>
  <phoneticPr fontId="1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39" fitToHeight="0" orientation="landscape" r:id="rId1"/>
  <headerFooter alignWithMargins="0">
    <oddFooter>&amp;CPagina &amp;P</oddFooter>
  </headerFooter>
  <rowBreaks count="1" manualBreakCount="1">
    <brk id="2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0"/>
  <sheetViews>
    <sheetView workbookViewId="0">
      <selection activeCell="H17" sqref="H17"/>
    </sheetView>
  </sheetViews>
  <sheetFormatPr defaultRowHeight="12.75" x14ac:dyDescent="0.2"/>
  <cols>
    <col min="1" max="1" width="30.140625" bestFit="1" customWidth="1"/>
    <col min="2" max="2" width="27.5703125" customWidth="1"/>
    <col min="3" max="3" width="48.42578125" customWidth="1"/>
  </cols>
  <sheetData>
    <row r="1" spans="1:4" ht="15.75" x14ac:dyDescent="0.2">
      <c r="A1" s="149" t="s">
        <v>143</v>
      </c>
      <c r="B1" s="149"/>
      <c r="C1" s="149"/>
      <c r="D1" s="89"/>
    </row>
    <row r="2" spans="1:4" ht="15" x14ac:dyDescent="0.25">
      <c r="A2" s="150" t="s">
        <v>144</v>
      </c>
      <c r="B2" s="150"/>
      <c r="C2" s="150"/>
      <c r="D2" s="90"/>
    </row>
    <row r="3" spans="1:4" ht="15" x14ac:dyDescent="0.25">
      <c r="A3" s="151" t="s">
        <v>146</v>
      </c>
      <c r="B3" s="151"/>
      <c r="C3" s="151"/>
      <c r="D3" s="151"/>
    </row>
    <row r="4" spans="1:4" ht="15" x14ac:dyDescent="0.2">
      <c r="A4" s="91" t="s">
        <v>142</v>
      </c>
      <c r="B4" s="91" t="s">
        <v>154</v>
      </c>
      <c r="C4" s="91" t="s">
        <v>139</v>
      </c>
      <c r="D4" s="92"/>
    </row>
    <row r="5" spans="1:4" ht="19.5" customHeight="1" x14ac:dyDescent="0.2">
      <c r="A5" s="107" t="s">
        <v>78</v>
      </c>
      <c r="B5" s="108" t="s">
        <v>155</v>
      </c>
      <c r="C5" s="109" t="s">
        <v>109</v>
      </c>
      <c r="D5" s="94"/>
    </row>
    <row r="6" spans="1:4" ht="19.5" customHeight="1" x14ac:dyDescent="0.2">
      <c r="A6" s="95" t="s">
        <v>85</v>
      </c>
      <c r="B6" s="105" t="s">
        <v>156</v>
      </c>
      <c r="C6" s="104" t="s">
        <v>109</v>
      </c>
      <c r="D6" s="94"/>
    </row>
    <row r="7" spans="1:4" ht="19.5" customHeight="1" x14ac:dyDescent="0.2">
      <c r="A7" s="95" t="s">
        <v>152</v>
      </c>
      <c r="B7" s="106" t="s">
        <v>159</v>
      </c>
      <c r="C7" s="104" t="s">
        <v>109</v>
      </c>
      <c r="D7" s="94"/>
    </row>
    <row r="8" spans="1:4" ht="19.5" customHeight="1" x14ac:dyDescent="0.2">
      <c r="A8" s="95" t="s">
        <v>82</v>
      </c>
      <c r="B8" s="105" t="s">
        <v>156</v>
      </c>
      <c r="C8" s="104" t="s">
        <v>109</v>
      </c>
      <c r="D8" s="94"/>
    </row>
    <row r="9" spans="1:4" ht="19.5" customHeight="1" x14ac:dyDescent="0.2">
      <c r="A9" s="93" t="s">
        <v>147</v>
      </c>
      <c r="B9" s="105" t="s">
        <v>156</v>
      </c>
      <c r="C9" s="104" t="s">
        <v>109</v>
      </c>
      <c r="D9" s="94"/>
    </row>
    <row r="10" spans="1:4" ht="19.5" customHeight="1" x14ac:dyDescent="0.2">
      <c r="A10" s="95" t="s">
        <v>150</v>
      </c>
      <c r="B10" s="105" t="s">
        <v>156</v>
      </c>
      <c r="C10" s="104" t="s">
        <v>109</v>
      </c>
      <c r="D10" s="94"/>
    </row>
    <row r="11" spans="1:4" ht="19.5" customHeight="1" x14ac:dyDescent="0.2">
      <c r="A11" s="95" t="s">
        <v>77</v>
      </c>
      <c r="B11" s="106" t="s">
        <v>159</v>
      </c>
      <c r="C11" s="104" t="s">
        <v>109</v>
      </c>
      <c r="D11" s="94"/>
    </row>
    <row r="12" spans="1:4" ht="19.5" customHeight="1" x14ac:dyDescent="0.2">
      <c r="A12" s="95" t="s">
        <v>153</v>
      </c>
      <c r="B12" s="106" t="s">
        <v>161</v>
      </c>
      <c r="C12" s="104" t="s">
        <v>109</v>
      </c>
      <c r="D12" s="94"/>
    </row>
    <row r="13" spans="1:4" ht="19.5" customHeight="1" x14ac:dyDescent="0.2">
      <c r="A13" s="95" t="s">
        <v>83</v>
      </c>
      <c r="B13" s="106" t="s">
        <v>160</v>
      </c>
      <c r="C13" s="104" t="s">
        <v>109</v>
      </c>
      <c r="D13" s="94"/>
    </row>
    <row r="14" spans="1:4" ht="19.5" customHeight="1" x14ac:dyDescent="0.2">
      <c r="A14" s="95" t="s">
        <v>148</v>
      </c>
      <c r="B14" s="106" t="s">
        <v>157</v>
      </c>
      <c r="C14" s="104" t="s">
        <v>109</v>
      </c>
      <c r="D14" s="94"/>
    </row>
    <row r="15" spans="1:4" ht="19.5" customHeight="1" x14ac:dyDescent="0.2">
      <c r="A15" s="95" t="s">
        <v>76</v>
      </c>
      <c r="B15" s="105" t="s">
        <v>156</v>
      </c>
      <c r="C15" s="104" t="s">
        <v>109</v>
      </c>
      <c r="D15" s="94"/>
    </row>
    <row r="16" spans="1:4" ht="19.5" customHeight="1" x14ac:dyDescent="0.2">
      <c r="A16" s="95" t="s">
        <v>149</v>
      </c>
      <c r="B16" s="106" t="s">
        <v>158</v>
      </c>
      <c r="C16" s="104" t="s">
        <v>109</v>
      </c>
      <c r="D16" s="94"/>
    </row>
    <row r="17" spans="1:4" ht="19.5" customHeight="1" x14ac:dyDescent="0.2">
      <c r="A17" s="95" t="s">
        <v>151</v>
      </c>
      <c r="B17" s="105" t="s">
        <v>140</v>
      </c>
      <c r="C17" s="104" t="s">
        <v>109</v>
      </c>
      <c r="D17" s="94"/>
    </row>
    <row r="19" spans="1:4" ht="14.25" x14ac:dyDescent="0.2">
      <c r="A19" s="96"/>
      <c r="B19" s="96"/>
      <c r="C19" s="97" t="s">
        <v>141</v>
      </c>
      <c r="D19" s="96"/>
    </row>
    <row r="20" spans="1:4" ht="14.25" x14ac:dyDescent="0.2">
      <c r="A20" s="96"/>
      <c r="B20" s="96"/>
      <c r="C20" s="97"/>
      <c r="D20" s="96"/>
    </row>
  </sheetData>
  <mergeCells count="3">
    <mergeCell ref="A1:C1"/>
    <mergeCell ref="A2:C2"/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organigramma</vt:lpstr>
      <vt:lpstr>Elenco Tutor</vt:lpstr>
    </vt:vector>
  </TitlesOfParts>
  <Company>Università degli Studi di Verona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Di Bari</dc:creator>
  <cp:lastModifiedBy>Arianna Motteran</cp:lastModifiedBy>
  <cp:lastPrinted>2024-03-13T10:21:34Z</cp:lastPrinted>
  <dcterms:created xsi:type="dcterms:W3CDTF">2006-06-06T13:15:15Z</dcterms:created>
  <dcterms:modified xsi:type="dcterms:W3CDTF">2025-04-15T10:19:40Z</dcterms:modified>
</cp:coreProperties>
</file>