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llne10\Desktop\Docs\STRUTTURA DI RACCORDO\VERBALI\2025\23 gennaio 2025\"/>
    </mc:Choice>
  </mc:AlternateContent>
  <xr:revisionPtr revIDLastSave="0" documentId="8_{C8575537-3118-4597-8A32-00BD71BF2C6E}" xr6:coauthVersionLast="47" xr6:coauthVersionMax="47" xr10:uidLastSave="{00000000-0000-0000-0000-000000000000}"/>
  <bookViews>
    <workbookView xWindow="-120" yWindow="-120" windowWidth="29040" windowHeight="15840" tabRatio="772" xr2:uid="{00000000-000D-0000-FFFF-FFFF00000000}"/>
  </bookViews>
  <sheets>
    <sheet name="Piano" sheetId="1" r:id="rId1"/>
  </sheets>
  <definedNames>
    <definedName name="_xlnm.Print_Area" localSheetId="0">Piano!$A$1:$AC$114</definedName>
    <definedName name="_xlnm.Print_Titles" localSheetId="0">Piano!$3:$5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76" i="1" l="1"/>
  <c r="Z76" i="1" s="1"/>
  <c r="Y71" i="1"/>
  <c r="Z71" i="1"/>
  <c r="Y65" i="1"/>
  <c r="Y61" i="1"/>
  <c r="Y47" i="1"/>
  <c r="Z47" i="1" s="1"/>
  <c r="Y31" i="1"/>
  <c r="Z31" i="1" s="1"/>
  <c r="Y24" i="1"/>
  <c r="Z24" i="1" s="1"/>
  <c r="Y8" i="1"/>
  <c r="Y12" i="1"/>
  <c r="Z12" i="1" s="1"/>
  <c r="M114" i="1" l="1"/>
  <c r="Q114" i="1"/>
  <c r="P114" i="1"/>
  <c r="AC114" i="1"/>
  <c r="AB114" i="1"/>
  <c r="X114" i="1"/>
  <c r="N108" i="1" l="1"/>
  <c r="Y40" i="1" l="1"/>
  <c r="Y44" i="1" l="1"/>
  <c r="Y42" i="1"/>
  <c r="Y38" i="1"/>
  <c r="Z37" i="1" s="1"/>
  <c r="Z6" i="1"/>
  <c r="Y6" i="1" l="1"/>
  <c r="T114" i="1" l="1"/>
  <c r="Z65" i="1"/>
  <c r="Z61" i="1"/>
  <c r="Z114" i="1" l="1"/>
  <c r="I114" i="1"/>
  <c r="N76" i="1"/>
  <c r="N71" i="1"/>
  <c r="N65" i="1"/>
  <c r="N61" i="1"/>
  <c r="N37" i="1"/>
  <c r="N24" i="1"/>
  <c r="N12" i="1"/>
  <c r="N6" i="1"/>
  <c r="N114" i="1" l="1"/>
</calcChain>
</file>

<file path=xl/sharedStrings.xml><?xml version="1.0" encoding="utf-8"?>
<sst xmlns="http://schemas.openxmlformats.org/spreadsheetml/2006/main" count="334" uniqueCount="180">
  <si>
    <t>Y20 SCIENZE DELLE ATTIVITA' MOTORIE E SPORTIVE</t>
  </si>
  <si>
    <t>Modifica ORDINARIA di ordinamento per:
cambio dei CFU minimi e massimi degli ambiti dell'ordinamento
per modifica quadro RAD A4.a della Scheda SUA-CdS: obiettivi del CdS</t>
  </si>
  <si>
    <t xml:space="preserve">IN VIGORE </t>
  </si>
  <si>
    <t>PROPOSTO</t>
  </si>
  <si>
    <t>L-22 CLASSE SCIENZE DELLE ATTIVITÀ MOTORIE E SPORTIVE</t>
  </si>
  <si>
    <t>ORDINAMENTO</t>
  </si>
  <si>
    <t>TAF</t>
  </si>
  <si>
    <t>AMBITO DISCIPLINARE</t>
  </si>
  <si>
    <t>DESCRIZIONE</t>
  </si>
  <si>
    <t>MIN</t>
  </si>
  <si>
    <t>SSD</t>
  </si>
  <si>
    <t>ORD</t>
  </si>
  <si>
    <t>NR</t>
  </si>
  <si>
    <t>ANNO</t>
  </si>
  <si>
    <t xml:space="preserve">INSEGNAMENTI </t>
  </si>
  <si>
    <t>MODULI</t>
  </si>
  <si>
    <t>CFU</t>
  </si>
  <si>
    <t>CFU AMB</t>
  </si>
  <si>
    <t>MAX</t>
  </si>
  <si>
    <t>CFU TOT</t>
  </si>
  <si>
    <t>A</t>
  </si>
  <si>
    <t>Discipline motorie e sportive</t>
  </si>
  <si>
    <t>Conoscenze delle metodologie, tecniche e didattiche delle attività motorie e sportive finalizzate alla promozione di stili di vita attivi e al mantenimento del benessere psico-fisico e all'avviamento allo sport.</t>
  </si>
  <si>
    <t>M-EDF/01 Metodi e didattiche delle attività motorie</t>
  </si>
  <si>
    <t>Analisi del movimento e controllo motorio</t>
  </si>
  <si>
    <t>Controllo e apprendimento motorio</t>
  </si>
  <si>
    <t>Controllo motorio</t>
  </si>
  <si>
    <t>Apprendimento motorio</t>
  </si>
  <si>
    <t>M-EDF/02 Metodi e didattiche delle attività sportive</t>
  </si>
  <si>
    <t xml:space="preserve">Propedeutica chinesiologica e sportiva </t>
  </si>
  <si>
    <t>Fondamenti delle attività fisiche</t>
  </si>
  <si>
    <t>Chinesiologia di base</t>
  </si>
  <si>
    <t>Fondamenti del movimento umano</t>
  </si>
  <si>
    <t>Discipline Biomediche</t>
  </si>
  <si>
    <t>Conoscenze dell'anatomia, della fisiologia umana e della biologia applicata alle scienze motorie e sportive e dei processi biochimici di base. Elementi di prevenzione e educazione a stili di vita attivi e sicurezza nell'esercizio fisico e nello sport.</t>
  </si>
  <si>
    <t>BIO/08 Antropologia</t>
  </si>
  <si>
    <t>BIO/09 Fisiologia</t>
  </si>
  <si>
    <t>BIO/10 Biochimica</t>
  </si>
  <si>
    <t>BIO/11 - Biologia molecolare</t>
  </si>
  <si>
    <t>BIO/13 Biologia applicata</t>
  </si>
  <si>
    <t>Biologia</t>
  </si>
  <si>
    <t>BIO/14 Farmacologia</t>
  </si>
  <si>
    <t>Farmacologia e cardiologia applicate all'attività motoria</t>
  </si>
  <si>
    <t>Farmacologia delle attività motorie e sportive</t>
  </si>
  <si>
    <t>Basi mediche applicate all'attività motoria</t>
  </si>
  <si>
    <t>Farmacologia applicata all'attività motoria</t>
  </si>
  <si>
    <t>BIO/16 Anatomia umana</t>
  </si>
  <si>
    <t>Anatomia umana</t>
  </si>
  <si>
    <t>BIO/17 Istologia</t>
  </si>
  <si>
    <t>FIS/07 Fisica applicata</t>
  </si>
  <si>
    <t>MED/01 Statistica medica</t>
  </si>
  <si>
    <t>MED/42 Igiene generale e applicata</t>
  </si>
  <si>
    <t>Discipline Psicologico-Pedagogico-Sociologiche</t>
  </si>
  <si>
    <t>Conoscenze pedagogiche, psicologiche e sociologiche per la trasmissione delle attività motorie in ambito educativo e per la diffusione dei valori etici dello sport anche a scopo inclusivo.</t>
  </si>
  <si>
    <t>M-PED/01 Pedagogia generale e sociale</t>
  </si>
  <si>
    <t>Pedagogia generale</t>
  </si>
  <si>
    <t>M-PED/02 Storia della pedagogia</t>
  </si>
  <si>
    <t>M-PED/04 Pedagogia sperimentale</t>
  </si>
  <si>
    <t>M-PSI/01 Psicologia generale</t>
  </si>
  <si>
    <t>Psicologia applicata alle scienze motorie</t>
  </si>
  <si>
    <t>Psicologia generale e dello sport</t>
  </si>
  <si>
    <t>M-PSI/04 Psicologia dello sviluppo e psicologia dell'educazione</t>
  </si>
  <si>
    <t>SPS/07 Sociologia generale</t>
  </si>
  <si>
    <t>Sociologia applicata alle scienze motorie</t>
  </si>
  <si>
    <t>Discipline Giuridico-Economiche e Statistiche</t>
  </si>
  <si>
    <t>Conoscenze negli ambiti giuridico-economico per la gestione di società sportive, di enti di associazionismo, aziende ed organizzazioni sportive. Conoscenze nell'ambito della legislazione e del diritto privato, delle normative economico e organizzative delle palestre o ASD o Centri sportivi.</t>
  </si>
  <si>
    <t>IUS/09 Istituzioni di diritto pubblico</t>
  </si>
  <si>
    <t>IUS/14 Diritto dell'unione europea</t>
  </si>
  <si>
    <t>SECS-P/01 Economia politica</t>
  </si>
  <si>
    <t>SECS-P/07 Economia aziendale</t>
  </si>
  <si>
    <t>Economia e legislazione applicate alle scienze motorie</t>
  </si>
  <si>
    <t>Economia applicata alle scienze motorie</t>
  </si>
  <si>
    <t>SECS-S/01 Statistica</t>
  </si>
  <si>
    <t>B</t>
  </si>
  <si>
    <t>Conoscenze avanzate di tecniche, metodologie e di didattica per la programmazione, somministrazione e valutazione dell'esercizio fisico e sportivo; conoscenza avanzata delle metodologie per la valutazione della fitness cardiorespiratoria e muscolare.</t>
  </si>
  <si>
    <t>Biomeccanica</t>
  </si>
  <si>
    <t>Biomeccanica e Chinesiologia articolare</t>
  </si>
  <si>
    <t xml:space="preserve">proposta di minimo e massimo </t>
  </si>
  <si>
    <t>Attività motorie preventive e adattate</t>
  </si>
  <si>
    <t>Attività motorie preventive e adattate CON ATP</t>
  </si>
  <si>
    <t>Tecniche e didattica degli sport individuali e di squadra</t>
  </si>
  <si>
    <t>Tecniche e didattica degli sport individuali e di squadra CON ATP</t>
  </si>
  <si>
    <t xml:space="preserve">Tecniche e didattica degli sport individuali e di squadra </t>
  </si>
  <si>
    <t>Tecniche e metodologia dell'allenamento</t>
  </si>
  <si>
    <t>Tecniche e metodologia dell'allenamento CON ATP</t>
  </si>
  <si>
    <t xml:space="preserve">Tecniche e metodologia dell'allenamento </t>
  </si>
  <si>
    <t>Didattica dell'attività fisica CON ATP</t>
  </si>
  <si>
    <t xml:space="preserve">Didattica dell'attività fisica </t>
  </si>
  <si>
    <t>Discipline Medico-Cliniche</t>
  </si>
  <si>
    <t>Conoscenze cliniche neurologiche e endocrino-metaboliche relative al movimento; conoscenze sui marcatori molecolari associati all'utilizzo di sostanze vietate in ambito sportivo; conoscenze sui principi metodologici per la diagnosi degli infortuni in ambito motorio e sportivo; conoscenze dei principi metodologici clinici per la valutazione antropometrica, della composizione corporea e delle metodologie per il miglioramento posturale.</t>
  </si>
  <si>
    <t>BIO/12 Biochimica clinica e biologia molecolare clinica</t>
  </si>
  <si>
    <t>ING-IND/34 Bioingegneria industriale</t>
  </si>
  <si>
    <t>ING-INF/06 Bioingegneria elettronica e informatica</t>
  </si>
  <si>
    <t>MED/04 Patologia generale</t>
  </si>
  <si>
    <t>MED/09 Medicina interna</t>
  </si>
  <si>
    <t>MED/26 Neurologia</t>
  </si>
  <si>
    <t>MED/13 Endocrinologia  -  MED/33 Malattie dell'apparato locomotore</t>
  </si>
  <si>
    <t>Malattie dell'apparato locomotore</t>
  </si>
  <si>
    <t>MED/33 - Malattie apparato locomotore</t>
  </si>
  <si>
    <t>MED/34 Medicina fisica e riabilitativa</t>
  </si>
  <si>
    <t>MED/36 Diagnostica per immagini e radioterapia</t>
  </si>
  <si>
    <t>MED/38 - Pediatria generale e specialistica</t>
  </si>
  <si>
    <t>MED/39 Neuropsichiatria infantile</t>
  </si>
  <si>
    <t>Discipline Psicologiche e Pedagogiche</t>
  </si>
  <si>
    <t>Conoscenze per le applicazioni ai fini didattici, psico-sociali e pedagogici delle attività motorie e sportive, anche in gruppi di soggetti con disabilità e a fini inclusivi</t>
  </si>
  <si>
    <t>M-PED/03 Didattica e pedagogia speciale</t>
  </si>
  <si>
    <t>Didattica applicata alle scienze motorie</t>
  </si>
  <si>
    <t>M-PSI/02 Psicobiologia e psicologia fisiologica</t>
  </si>
  <si>
    <t>Neuroscienze cognitive applicate all'attività motoria e sportiva</t>
  </si>
  <si>
    <t>M-PSI/05 Psicologia sociale</t>
  </si>
  <si>
    <t>Discipline Storico-Giuridico-Economiche</t>
  </si>
  <si>
    <t>Conoscenze nell'ambito della legislazione e del diritto privato, delle normative economico e organizzative delle palestre o ASD o Centri sportivi.</t>
  </si>
  <si>
    <t>IUS/01 Diritto privato</t>
  </si>
  <si>
    <t>Legislazione applicata alle scienze motorie</t>
  </si>
  <si>
    <t>M-STO/04 Storia contemporanea</t>
  </si>
  <si>
    <t>SECS-P/08 Economi e gestione delle imprese</t>
  </si>
  <si>
    <t>SECS-P/10 Organizzazione aziendale</t>
  </si>
  <si>
    <t>Discipline Biologiche</t>
  </si>
  <si>
    <t>Conoscenze approfondite in ambito della fisiologia dell'esercizio in relazione allo sforzo, durata e tempo di lavoro a carico dei vari apparati; in ambito anatomico, sulle tipologie di fibre muscolari attivate dal differente tipo di esercizio e sull'accrescimento muscolare; in ambito biochimico sulle richieste energetiche correlate all'esercizio fisico/sportivo sia in soggetti sani che nelle categorie speciali.</t>
  </si>
  <si>
    <t xml:space="preserve">BIO/09 Fisiologia </t>
  </si>
  <si>
    <t>Fisiologia</t>
  </si>
  <si>
    <t>Biochimica del movimento</t>
  </si>
  <si>
    <t>C</t>
  </si>
  <si>
    <t xml:space="preserve"> </t>
  </si>
  <si>
    <t>M-PED/01 PEDAGOGIA GENERALE E SOCIALE</t>
  </si>
  <si>
    <t>M-PSI/06 : PSICOLOGIA DEL LAVORO E DELLE ORGANIZZAZIONI</t>
  </si>
  <si>
    <t>Psicologia dei gruppi</t>
  </si>
  <si>
    <t>M-PSI/03 PSICOMETRIA</t>
  </si>
  <si>
    <t>Valutazioni psicologiche della prestazione e del benessere nei gruppi</t>
  </si>
  <si>
    <t>MED/11 MALATTIE DELL'APPARATO CARDIOVASCOLARE</t>
  </si>
  <si>
    <t>Cardiologia applicata all'attività motoria</t>
  </si>
  <si>
    <t>M-EDF/01 METODI E DIDATTICHE DELLE ATTIVITA' SPORTIVE</t>
  </si>
  <si>
    <t>Chinesiologia articolare</t>
  </si>
  <si>
    <t>Un insegnamento a scelta</t>
  </si>
  <si>
    <t>M-EDF/01 METODI E DIDATTICHE DELLE ATTIVITA' MOTORIE</t>
  </si>
  <si>
    <t>Gioco ed educazione motoria</t>
  </si>
  <si>
    <t>Corso avanzato di nutrizione per lo sport</t>
  </si>
  <si>
    <t>M-EDF/02 METODI E DIDATTICHE DELLE ATTIVITA' SPORTIVE</t>
  </si>
  <si>
    <t>Giornalismo sportivo</t>
  </si>
  <si>
    <t>Attività motoria in età evolutiva</t>
  </si>
  <si>
    <t xml:space="preserve">Fisiologia dello sport - Sport physiology </t>
  </si>
  <si>
    <t>Gioco ed educazione motoria con ATP</t>
  </si>
  <si>
    <t>Gioco ed educazione motoria (3 cfu)</t>
  </si>
  <si>
    <t>Attività tecnico pratiche a scelta 1</t>
  </si>
  <si>
    <t>Attività motoria in età evolutiva con ATP</t>
  </si>
  <si>
    <t>Attività motoria in età evolutiva (3 CFU)</t>
  </si>
  <si>
    <t>Attività tecnico pratiche a scelta 2</t>
  </si>
  <si>
    <t>Tecnica e didattica dell'attività motoria in acqua</t>
  </si>
  <si>
    <t>Tecnica e didattica dell'attività motoria in acqua con ATP</t>
  </si>
  <si>
    <t>Tecnica e didattica dell'attività motoria in acqua (3 CFU)</t>
  </si>
  <si>
    <t>Attività tecnico pratiche a scelta 3</t>
  </si>
  <si>
    <t>Tecniche di base nel fitness</t>
  </si>
  <si>
    <t>Tecniche di base nel fitness con ATP</t>
  </si>
  <si>
    <t>Tecniche di base nel fitness (3 CFU)</t>
  </si>
  <si>
    <t>Attività tecnico pratiche a scelta 4</t>
  </si>
  <si>
    <t>D</t>
  </si>
  <si>
    <t>A  scelta</t>
  </si>
  <si>
    <t xml:space="preserve">2 e 3 </t>
  </si>
  <si>
    <t>A scelta</t>
  </si>
  <si>
    <t>E</t>
  </si>
  <si>
    <t>Prova finale</t>
  </si>
  <si>
    <t>Lingua straniera</t>
  </si>
  <si>
    <t>Lingua livello B1 informatizzato</t>
  </si>
  <si>
    <t>Abilità informatiche e telematiche</t>
  </si>
  <si>
    <t>Ulteriori conoscenze linguistiche</t>
  </si>
  <si>
    <t>Tirocini</t>
  </si>
  <si>
    <t>Propedeutica chinesiologica e sportiva</t>
  </si>
  <si>
    <t>F</t>
  </si>
  <si>
    <t>Tirocinio</t>
  </si>
  <si>
    <t>Tirocini formativi e di orientamento</t>
  </si>
  <si>
    <t>Tirocini liberi</t>
  </si>
  <si>
    <t>Altre conoscenze utili</t>
  </si>
  <si>
    <t>Altre conoscenze utili per l'inserimento nel mondo del lavoro</t>
  </si>
  <si>
    <t>totale</t>
  </si>
  <si>
    <t>Attività tecnico pratiche Fondamenti</t>
  </si>
  <si>
    <t>Attività tecnico pratiche APA</t>
  </si>
  <si>
    <t>Attività tecnico pratiche TDSS</t>
  </si>
  <si>
    <t>Attività tecnico pratiche TMA</t>
  </si>
  <si>
    <t>Attività tecnico pratiche AF</t>
  </si>
  <si>
    <t xml:space="preserve">proposta di nuovo range per minimo e massimo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</si>
</sst>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color rgb="FFFF0000"/>
      <name val="Arial"/>
      <family val="2"/>
    </font>
    <font>
      <sz val="16"/>
      <name val="Arial"/>
      <family val="2"/>
    </font>
    <font>
      <sz val="8"/>
      <color rgb="FF0000CC"/>
      <name val="Arial"/>
      <family val="2"/>
    </font>
    <font>
      <b/>
      <sz val="8"/>
      <color rgb="FF0000CC"/>
      <name val="Arial"/>
      <family val="2"/>
    </font>
    <font>
      <b/>
      <sz val="11"/>
      <color rgb="FF0000CC"/>
      <name val="Arial"/>
      <family val="2"/>
    </font>
    <font>
      <sz val="8"/>
      <color rgb="FF0000CC"/>
      <name val="Arial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1" fontId="2" fillId="7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1" fontId="2" fillId="14" borderId="1" xfId="0" applyNumberFormat="1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vertical="center" wrapText="1"/>
    </xf>
    <xf numFmtId="0" fontId="2" fillId="16" borderId="1" xfId="0" applyFont="1" applyFill="1" applyBorder="1" applyAlignment="1">
      <alignment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1" fontId="2" fillId="17" borderId="0" xfId="0" applyNumberFormat="1" applyFont="1" applyFill="1" applyAlignment="1">
      <alignment horizontal="center" vertical="center" wrapText="1"/>
    </xf>
    <xf numFmtId="0" fontId="1" fillId="5" borderId="3" xfId="0" applyFont="1" applyFill="1" applyBorder="1" applyAlignment="1">
      <alignment vertical="center" wrapText="1"/>
    </xf>
    <xf numFmtId="0" fontId="2" fillId="8" borderId="21" xfId="0" applyFont="1" applyFill="1" applyBorder="1" applyAlignment="1">
      <alignment vertical="center" wrapText="1"/>
    </xf>
    <xf numFmtId="0" fontId="1" fillId="8" borderId="9" xfId="0" applyFont="1" applyFill="1" applyBorder="1" applyAlignment="1">
      <alignment vertical="center" wrapText="1"/>
    </xf>
    <xf numFmtId="0" fontId="1" fillId="8" borderId="10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3" fillId="8" borderId="9" xfId="0" applyFont="1" applyFill="1" applyBorder="1" applyAlignment="1">
      <alignment vertical="center" wrapText="1"/>
    </xf>
    <xf numFmtId="0" fontId="3" fillId="8" borderId="10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vertical="center" wrapText="1"/>
    </xf>
    <xf numFmtId="0" fontId="1" fillId="18" borderId="1" xfId="0" applyFont="1" applyFill="1" applyBorder="1" applyAlignment="1">
      <alignment vertical="center" wrapText="1"/>
    </xf>
    <xf numFmtId="0" fontId="2" fillId="18" borderId="1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18" borderId="3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13" borderId="1" xfId="0" applyFont="1" applyFill="1" applyBorder="1" applyAlignment="1">
      <alignment vertical="center" wrapText="1"/>
    </xf>
    <xf numFmtId="0" fontId="7" fillId="18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11" borderId="3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8" borderId="22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17" borderId="0" xfId="0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18" borderId="4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24" xfId="0" applyFont="1" applyFill="1" applyBorder="1" applyAlignment="1">
      <alignment horizontal="left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4" borderId="25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1" fontId="7" fillId="6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1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17" borderId="1" xfId="0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18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7" fillId="8" borderId="2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 wrapText="1"/>
    </xf>
    <xf numFmtId="1" fontId="2" fillId="14" borderId="3" xfId="0" applyNumberFormat="1" applyFont="1" applyFill="1" applyBorder="1" applyAlignment="1">
      <alignment vertical="center" wrapText="1"/>
    </xf>
    <xf numFmtId="1" fontId="1" fillId="1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18" borderId="3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2" fillId="17" borderId="0" xfId="0" applyFont="1" applyFill="1" applyAlignment="1">
      <alignment vertical="center" wrapText="1"/>
    </xf>
    <xf numFmtId="49" fontId="2" fillId="16" borderId="1" xfId="0" applyNumberFormat="1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vertical="center" wrapText="1"/>
    </xf>
    <xf numFmtId="1" fontId="2" fillId="16" borderId="1" xfId="0" applyNumberFormat="1" applyFont="1" applyFill="1" applyBorder="1" applyAlignment="1">
      <alignment horizontal="center" vertical="center" wrapText="1"/>
    </xf>
    <xf numFmtId="0" fontId="2" fillId="16" borderId="0" xfId="0" applyFont="1" applyFill="1" applyAlignment="1">
      <alignment vertical="center" wrapText="1"/>
    </xf>
    <xf numFmtId="0" fontId="7" fillId="16" borderId="1" xfId="0" applyFont="1" applyFill="1" applyBorder="1" applyAlignment="1">
      <alignment horizontal="left" vertical="center" wrapText="1"/>
    </xf>
    <xf numFmtId="0" fontId="6" fillId="16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 wrapText="1"/>
    </xf>
    <xf numFmtId="0" fontId="2" fillId="8" borderId="31" xfId="0" applyFont="1" applyFill="1" applyBorder="1" applyAlignment="1">
      <alignment vertical="center" wrapText="1"/>
    </xf>
    <xf numFmtId="0" fontId="9" fillId="0" borderId="3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17" borderId="0" xfId="0" applyFont="1" applyFill="1" applyAlignment="1">
      <alignment vertical="center" wrapText="1"/>
    </xf>
    <xf numFmtId="0" fontId="2" fillId="17" borderId="3" xfId="0" applyFont="1" applyFill="1" applyBorder="1" applyAlignment="1">
      <alignment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7" fillId="18" borderId="4" xfId="0" applyFont="1" applyFill="1" applyBorder="1" applyAlignment="1">
      <alignment horizontal="center" vertical="center" wrapText="1"/>
    </xf>
    <xf numFmtId="0" fontId="1" fillId="17" borderId="1" xfId="0" applyFont="1" applyFill="1" applyBorder="1" applyAlignment="1">
      <alignment vertical="center" wrapText="1"/>
    </xf>
    <xf numFmtId="0" fontId="2" fillId="17" borderId="1" xfId="0" applyFont="1" applyFill="1" applyBorder="1" applyAlignment="1">
      <alignment vertical="center" wrapText="1"/>
    </xf>
    <xf numFmtId="0" fontId="1" fillId="17" borderId="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" fillId="18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18" borderId="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1" fontId="1" fillId="14" borderId="3" xfId="0" applyNumberFormat="1" applyFont="1" applyFill="1" applyBorder="1" applyAlignment="1">
      <alignment vertical="center" wrapText="1"/>
    </xf>
    <xf numFmtId="1" fontId="1" fillId="7" borderId="1" xfId="0" applyNumberFormat="1" applyFont="1" applyFill="1" applyBorder="1" applyAlignment="1">
      <alignment horizontal="center" vertical="center" wrapText="1"/>
    </xf>
    <xf numFmtId="1" fontId="1" fillId="16" borderId="1" xfId="0" applyNumberFormat="1" applyFont="1" applyFill="1" applyBorder="1" applyAlignment="1">
      <alignment horizontal="center" vertical="center" wrapText="1"/>
    </xf>
    <xf numFmtId="1" fontId="1" fillId="16" borderId="5" xfId="0" applyNumberFormat="1" applyFont="1" applyFill="1" applyBorder="1" applyAlignment="1">
      <alignment horizontal="center" vertical="center" wrapText="1"/>
    </xf>
    <xf numFmtId="0" fontId="1" fillId="16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16" borderId="4" xfId="0" applyFont="1" applyFill="1" applyBorder="1" applyAlignment="1">
      <alignment horizontal="center" vertical="center" wrapText="1"/>
    </xf>
    <xf numFmtId="0" fontId="2" fillId="16" borderId="5" xfId="0" applyFont="1" applyFill="1" applyBorder="1" applyAlignment="1">
      <alignment horizontal="center" vertical="center" wrapText="1"/>
    </xf>
    <xf numFmtId="0" fontId="2" fillId="16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4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1" fontId="1" fillId="3" borderId="3" xfId="0" applyNumberFormat="1" applyFont="1" applyFill="1" applyBorder="1" applyAlignment="1">
      <alignment horizontal="center" vertical="center" wrapText="1"/>
    </xf>
    <xf numFmtId="1" fontId="1" fillId="5" borderId="4" xfId="0" applyNumberFormat="1" applyFont="1" applyFill="1" applyBorder="1" applyAlignment="1">
      <alignment horizontal="center" vertical="center" wrapText="1"/>
    </xf>
    <xf numFmtId="1" fontId="1" fillId="5" borderId="5" xfId="0" applyNumberFormat="1" applyFont="1" applyFill="1" applyBorder="1" applyAlignment="1">
      <alignment horizontal="center" vertical="center" wrapText="1"/>
    </xf>
    <xf numFmtId="1" fontId="1" fillId="5" borderId="3" xfId="0" applyNumberFormat="1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6" fillId="10" borderId="0" xfId="0" applyFont="1" applyFill="1" applyAlignment="1">
      <alignment horizontal="left" vertical="center" wrapText="1"/>
    </xf>
    <xf numFmtId="0" fontId="1" fillId="4" borderId="11" xfId="0" applyFont="1" applyFill="1" applyBorder="1" applyAlignment="1">
      <alignment vertical="center" wrapText="1"/>
    </xf>
    <xf numFmtId="0" fontId="1" fillId="4" borderId="26" xfId="0" applyFont="1" applyFill="1" applyBorder="1" applyAlignment="1">
      <alignment vertical="center" wrapText="1"/>
    </xf>
    <xf numFmtId="0" fontId="1" fillId="4" borderId="13" xfId="0" applyFont="1" applyFill="1" applyBorder="1" applyAlignment="1">
      <alignment vertical="center" wrapText="1"/>
    </xf>
    <xf numFmtId="2" fontId="2" fillId="5" borderId="4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1" fontId="2" fillId="5" borderId="5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0" fontId="2" fillId="13" borderId="4" xfId="0" applyFont="1" applyFill="1" applyBorder="1" applyAlignment="1">
      <alignment horizontal="center" vertical="center" wrapText="1"/>
    </xf>
    <xf numFmtId="0" fontId="2" fillId="13" borderId="5" xfId="0" applyFont="1" applyFill="1" applyBorder="1" applyAlignment="1">
      <alignment horizontal="center" vertical="center" wrapText="1"/>
    </xf>
    <xf numFmtId="0" fontId="2" fillId="13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1" fillId="8" borderId="9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2" fontId="2" fillId="16" borderId="4" xfId="0" applyNumberFormat="1" applyFont="1" applyFill="1" applyBorder="1" applyAlignment="1">
      <alignment horizontal="center" vertical="center" wrapText="1"/>
    </xf>
    <xf numFmtId="2" fontId="2" fillId="16" borderId="5" xfId="0" applyNumberFormat="1" applyFont="1" applyFill="1" applyBorder="1" applyAlignment="1">
      <alignment horizontal="center" vertical="center" wrapText="1"/>
    </xf>
    <xf numFmtId="2" fontId="2" fillId="16" borderId="3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center" vertical="center" wrapText="1"/>
    </xf>
    <xf numFmtId="0" fontId="2" fillId="14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2" fontId="2" fillId="4" borderId="7" xfId="0" applyNumberFormat="1" applyFont="1" applyFill="1" applyBorder="1" applyAlignment="1">
      <alignment horizontal="center" vertical="center" wrapText="1"/>
    </xf>
    <xf numFmtId="2" fontId="2" fillId="4" borderId="20" xfId="0" applyNumberFormat="1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5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1" fontId="2" fillId="16" borderId="4" xfId="0" applyNumberFormat="1" applyFont="1" applyFill="1" applyBorder="1" applyAlignment="1">
      <alignment horizontal="center" vertical="center" wrapText="1"/>
    </xf>
    <xf numFmtId="1" fontId="2" fillId="16" borderId="5" xfId="0" applyNumberFormat="1" applyFont="1" applyFill="1" applyBorder="1" applyAlignment="1">
      <alignment horizontal="center" vertical="center" wrapText="1"/>
    </xf>
    <xf numFmtId="1" fontId="2" fillId="16" borderId="3" xfId="0" applyNumberFormat="1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" fontId="2" fillId="4" borderId="8" xfId="0" applyNumberFormat="1" applyFont="1" applyFill="1" applyBorder="1" applyAlignment="1">
      <alignment horizontal="center" vertical="center" wrapText="1"/>
    </xf>
    <xf numFmtId="1" fontId="2" fillId="4" borderId="21" xfId="0" applyNumberFormat="1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18" borderId="4" xfId="0" applyFont="1" applyFill="1" applyBorder="1" applyAlignment="1">
      <alignment horizontal="center" vertical="center" wrapText="1"/>
    </xf>
    <xf numFmtId="0" fontId="7" fillId="18" borderId="5" xfId="0" applyFont="1" applyFill="1" applyBorder="1" applyAlignment="1">
      <alignment horizontal="center" vertical="center" wrapText="1"/>
    </xf>
    <xf numFmtId="0" fontId="1" fillId="18" borderId="4" xfId="0" applyFont="1" applyFill="1" applyBorder="1" applyAlignment="1">
      <alignment horizontal="left" vertical="center" wrapText="1"/>
    </xf>
    <xf numFmtId="0" fontId="1" fillId="18" borderId="5" xfId="0" applyFont="1" applyFill="1" applyBorder="1" applyAlignment="1">
      <alignment horizontal="left" vertical="center" wrapText="1"/>
    </xf>
    <xf numFmtId="0" fontId="1" fillId="18" borderId="3" xfId="0" applyFont="1" applyFill="1" applyBorder="1" applyAlignment="1">
      <alignment horizontal="left" vertical="center" wrapText="1"/>
    </xf>
    <xf numFmtId="0" fontId="7" fillId="18" borderId="3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2" fillId="10" borderId="1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18" borderId="1" xfId="0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1" fontId="1" fillId="4" borderId="2" xfId="0" applyNumberFormat="1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7" fillId="8" borderId="30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9" borderId="27" xfId="0" applyFont="1" applyFill="1" applyBorder="1" applyAlignment="1">
      <alignment horizontal="center" vertical="center" wrapText="1"/>
    </xf>
    <xf numFmtId="0" fontId="7" fillId="9" borderId="28" xfId="0" applyFont="1" applyFill="1" applyBorder="1" applyAlignment="1">
      <alignment horizontal="center" vertical="center" wrapText="1"/>
    </xf>
    <xf numFmtId="0" fontId="7" fillId="9" borderId="29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center" vertical="center" wrapText="1"/>
    </xf>
    <xf numFmtId="0" fontId="1" fillId="8" borderId="19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left" vertical="center" wrapText="1"/>
    </xf>
    <xf numFmtId="0" fontId="7" fillId="9" borderId="9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00CC"/>
      <color rgb="FFCC99FF"/>
      <color rgb="FFFF00FF"/>
      <color rgb="FFFF99CC"/>
      <color rgb="FFFFC7CE"/>
      <color rgb="FFFF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114"/>
  <sheetViews>
    <sheetView tabSelected="1" topLeftCell="A65" zoomScaleNormal="100" workbookViewId="0">
      <selection activeCell="C116" sqref="C116"/>
    </sheetView>
  </sheetViews>
  <sheetFormatPr defaultColWidth="9.140625" defaultRowHeight="11.25" x14ac:dyDescent="0.2"/>
  <cols>
    <col min="1" max="1" width="4" style="96" bestFit="1" customWidth="1"/>
    <col min="2" max="3" width="15.5703125" style="6" customWidth="1"/>
    <col min="4" max="4" width="4" style="96" customWidth="1"/>
    <col min="5" max="5" width="6.42578125" style="6" customWidth="1"/>
    <col min="6" max="6" width="11.85546875" style="24" customWidth="1"/>
    <col min="7" max="7" width="2.85546875" style="67" customWidth="1"/>
    <col min="8" max="8" width="17.42578125" style="24" customWidth="1"/>
    <col min="9" max="9" width="4.5703125" style="8" customWidth="1"/>
    <col min="10" max="10" width="4.5703125" style="96" customWidth="1"/>
    <col min="11" max="12" width="17" style="96" customWidth="1"/>
    <col min="13" max="13" width="5.85546875" style="96" customWidth="1"/>
    <col min="14" max="14" width="6.7109375" style="96" customWidth="1"/>
    <col min="15" max="15" width="2.7109375" style="96" customWidth="1"/>
    <col min="16" max="17" width="5.140625" style="96" customWidth="1"/>
    <col min="18" max="18" width="4.42578125" style="96" customWidth="1"/>
    <col min="19" max="19" width="17.42578125" style="117" customWidth="1"/>
    <col min="20" max="20" width="3.5703125" style="118" customWidth="1"/>
    <col min="21" max="21" width="4.5703125" style="118" customWidth="1"/>
    <col min="22" max="22" width="19.85546875" style="96" customWidth="1"/>
    <col min="23" max="23" width="21.5703125" style="96" customWidth="1"/>
    <col min="24" max="25" width="5.85546875" style="181" customWidth="1"/>
    <col min="26" max="26" width="6.7109375" style="8" customWidth="1"/>
    <col min="27" max="27" width="2.7109375" style="96" customWidth="1"/>
    <col min="28" max="28" width="5.85546875" style="144" customWidth="1"/>
    <col min="29" max="29" width="6" style="144" customWidth="1"/>
    <col min="30" max="30" width="13.140625" style="181" customWidth="1"/>
    <col min="31" max="31" width="30.140625" style="96" customWidth="1"/>
    <col min="32" max="32" width="25.28515625" style="96" customWidth="1"/>
    <col min="33" max="16384" width="9.140625" style="96"/>
  </cols>
  <sheetData>
    <row r="2" spans="1:30" ht="61.5" customHeight="1" x14ac:dyDescent="0.2">
      <c r="A2" s="310" t="s">
        <v>0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S2" s="222" t="s">
        <v>1</v>
      </c>
      <c r="T2" s="222"/>
      <c r="U2" s="222"/>
      <c r="V2" s="222"/>
    </row>
    <row r="3" spans="1:30" s="113" customFormat="1" ht="38.25" customHeight="1" x14ac:dyDescent="0.2">
      <c r="A3" s="111"/>
      <c r="B3" s="111"/>
      <c r="C3" s="111"/>
      <c r="D3" s="111"/>
      <c r="E3" s="111"/>
      <c r="F3" s="111"/>
      <c r="G3" s="112"/>
      <c r="H3" s="111"/>
      <c r="I3" s="111"/>
      <c r="K3" s="113" t="s">
        <v>2</v>
      </c>
      <c r="S3" s="114"/>
      <c r="V3" s="111" t="s">
        <v>3</v>
      </c>
      <c r="Z3" s="111"/>
    </row>
    <row r="4" spans="1:30" ht="27.75" customHeight="1" x14ac:dyDescent="0.2">
      <c r="A4" s="299" t="s">
        <v>4</v>
      </c>
      <c r="B4" s="299"/>
      <c r="C4" s="299"/>
      <c r="D4" s="299"/>
      <c r="E4" s="299"/>
      <c r="F4" s="311"/>
      <c r="G4" s="96"/>
      <c r="H4" s="96"/>
      <c r="I4" s="96"/>
      <c r="P4" s="316" t="s">
        <v>5</v>
      </c>
      <c r="Q4" s="316"/>
      <c r="AB4" s="302" t="s">
        <v>5</v>
      </c>
      <c r="AC4" s="302"/>
    </row>
    <row r="5" spans="1:30" s="6" customFormat="1" ht="22.5" x14ac:dyDescent="0.2">
      <c r="A5" s="60" t="s">
        <v>6</v>
      </c>
      <c r="B5" s="90" t="s">
        <v>7</v>
      </c>
      <c r="C5" s="90" t="s">
        <v>8</v>
      </c>
      <c r="D5" s="60"/>
      <c r="E5" s="60" t="s">
        <v>9</v>
      </c>
      <c r="F5" s="60" t="s">
        <v>10</v>
      </c>
      <c r="H5" s="1" t="s">
        <v>11</v>
      </c>
      <c r="I5" s="88" t="s">
        <v>12</v>
      </c>
      <c r="J5" s="1" t="s">
        <v>13</v>
      </c>
      <c r="K5" s="1" t="s">
        <v>14</v>
      </c>
      <c r="L5" s="22" t="s">
        <v>15</v>
      </c>
      <c r="M5" s="22" t="s">
        <v>16</v>
      </c>
      <c r="N5" s="23" t="s">
        <v>17</v>
      </c>
      <c r="P5" s="61" t="s">
        <v>9</v>
      </c>
      <c r="Q5" s="61" t="s">
        <v>18</v>
      </c>
      <c r="S5" s="119" t="s">
        <v>11</v>
      </c>
      <c r="T5" s="120" t="s">
        <v>12</v>
      </c>
      <c r="U5" s="149" t="s">
        <v>13</v>
      </c>
      <c r="V5" s="1" t="s">
        <v>14</v>
      </c>
      <c r="W5" s="22" t="s">
        <v>15</v>
      </c>
      <c r="X5" s="1" t="s">
        <v>16</v>
      </c>
      <c r="Y5" s="191" t="s">
        <v>19</v>
      </c>
      <c r="Z5" s="192" t="s">
        <v>17</v>
      </c>
      <c r="AB5" s="145" t="s">
        <v>9</v>
      </c>
      <c r="AC5" s="145" t="s">
        <v>18</v>
      </c>
      <c r="AD5" s="8"/>
    </row>
    <row r="6" spans="1:30" ht="37.5" customHeight="1" x14ac:dyDescent="0.2">
      <c r="A6" s="312" t="s">
        <v>20</v>
      </c>
      <c r="B6" s="312" t="s">
        <v>21</v>
      </c>
      <c r="C6" s="255" t="s">
        <v>22</v>
      </c>
      <c r="D6" s="312">
        <v>42</v>
      </c>
      <c r="E6" s="315">
        <v>10</v>
      </c>
      <c r="F6" s="25" t="s">
        <v>23</v>
      </c>
      <c r="G6" s="96"/>
      <c r="H6" s="25" t="s">
        <v>23</v>
      </c>
      <c r="I6" s="85">
        <v>1</v>
      </c>
      <c r="J6" s="20">
        <v>2</v>
      </c>
      <c r="K6" s="10" t="s">
        <v>24</v>
      </c>
      <c r="L6" s="25"/>
      <c r="M6" s="89">
        <v>6</v>
      </c>
      <c r="N6" s="314">
        <f>SUM(M6:M8)</f>
        <v>12</v>
      </c>
      <c r="P6" s="238">
        <v>10</v>
      </c>
      <c r="Q6" s="238">
        <v>18</v>
      </c>
      <c r="S6" s="121" t="s">
        <v>23</v>
      </c>
      <c r="T6" s="297">
        <v>1</v>
      </c>
      <c r="U6" s="303">
        <v>2</v>
      </c>
      <c r="V6" s="313" t="s">
        <v>25</v>
      </c>
      <c r="W6" s="77" t="s">
        <v>26</v>
      </c>
      <c r="X6" s="193">
        <v>4</v>
      </c>
      <c r="Y6" s="210">
        <f>SUM(X6:X7)</f>
        <v>6</v>
      </c>
      <c r="Z6" s="213">
        <f>SUM(X6:X10)</f>
        <v>14</v>
      </c>
      <c r="AB6" s="273">
        <v>10</v>
      </c>
      <c r="AC6" s="273">
        <v>18</v>
      </c>
    </row>
    <row r="7" spans="1:30" ht="22.5" customHeight="1" x14ac:dyDescent="0.2">
      <c r="A7" s="312"/>
      <c r="B7" s="312"/>
      <c r="C7" s="256"/>
      <c r="D7" s="312"/>
      <c r="E7" s="315"/>
      <c r="F7" s="25"/>
      <c r="G7" s="96"/>
      <c r="H7" s="25"/>
      <c r="I7" s="85"/>
      <c r="J7" s="20"/>
      <c r="K7" s="10"/>
      <c r="L7" s="25"/>
      <c r="M7" s="89"/>
      <c r="N7" s="314"/>
      <c r="P7" s="239"/>
      <c r="Q7" s="239"/>
      <c r="S7" s="121" t="s">
        <v>23</v>
      </c>
      <c r="T7" s="300"/>
      <c r="U7" s="304"/>
      <c r="V7" s="313"/>
      <c r="W7" s="77" t="s">
        <v>27</v>
      </c>
      <c r="X7" s="193">
        <v>2</v>
      </c>
      <c r="Y7" s="212"/>
      <c r="Z7" s="214"/>
      <c r="AB7" s="274"/>
      <c r="AC7" s="274"/>
    </row>
    <row r="8" spans="1:30" ht="38.25" customHeight="1" x14ac:dyDescent="0.2">
      <c r="A8" s="312"/>
      <c r="B8" s="312"/>
      <c r="C8" s="256"/>
      <c r="D8" s="312"/>
      <c r="E8" s="315"/>
      <c r="F8" s="25" t="s">
        <v>28</v>
      </c>
      <c r="G8" s="96"/>
      <c r="H8" s="25" t="s">
        <v>28</v>
      </c>
      <c r="I8" s="85">
        <v>1</v>
      </c>
      <c r="J8" s="20">
        <v>1</v>
      </c>
      <c r="K8" s="10" t="s">
        <v>29</v>
      </c>
      <c r="L8" s="97"/>
      <c r="M8" s="89">
        <v>6</v>
      </c>
      <c r="N8" s="314"/>
      <c r="P8" s="239"/>
      <c r="Q8" s="239"/>
      <c r="S8" s="121" t="s">
        <v>23</v>
      </c>
      <c r="T8" s="297">
        <v>1</v>
      </c>
      <c r="U8" s="303">
        <v>1</v>
      </c>
      <c r="V8" s="305" t="s">
        <v>30</v>
      </c>
      <c r="W8" s="77" t="s">
        <v>31</v>
      </c>
      <c r="X8" s="193">
        <v>2</v>
      </c>
      <c r="Y8" s="210">
        <f>SUM(X8:X10)</f>
        <v>8</v>
      </c>
      <c r="Z8" s="214"/>
      <c r="AB8" s="274"/>
      <c r="AC8" s="274"/>
    </row>
    <row r="9" spans="1:30" ht="22.5" customHeight="1" x14ac:dyDescent="0.2">
      <c r="A9" s="312"/>
      <c r="B9" s="312"/>
      <c r="C9" s="256"/>
      <c r="D9" s="312"/>
      <c r="E9" s="315"/>
      <c r="F9" s="25"/>
      <c r="G9" s="96"/>
      <c r="H9" s="25"/>
      <c r="I9" s="85"/>
      <c r="J9" s="20"/>
      <c r="K9" s="10"/>
      <c r="L9" s="97"/>
      <c r="M9" s="89"/>
      <c r="N9" s="314"/>
      <c r="P9" s="239"/>
      <c r="Q9" s="239"/>
      <c r="S9" s="121" t="s">
        <v>28</v>
      </c>
      <c r="T9" s="300"/>
      <c r="U9" s="304"/>
      <c r="V9" s="306"/>
      <c r="W9" s="77" t="s">
        <v>32</v>
      </c>
      <c r="X9" s="193">
        <v>2</v>
      </c>
      <c r="Y9" s="211"/>
      <c r="Z9" s="214"/>
      <c r="AB9" s="274"/>
      <c r="AC9" s="274"/>
    </row>
    <row r="10" spans="1:30" ht="30.75" customHeight="1" x14ac:dyDescent="0.2">
      <c r="A10" s="312"/>
      <c r="B10" s="312"/>
      <c r="C10" s="256"/>
      <c r="D10" s="312"/>
      <c r="E10" s="315"/>
      <c r="F10" s="25"/>
      <c r="G10" s="96"/>
      <c r="H10" s="25"/>
      <c r="I10" s="85"/>
      <c r="J10" s="20"/>
      <c r="K10" s="10"/>
      <c r="L10" s="97"/>
      <c r="M10" s="89"/>
      <c r="N10" s="314"/>
      <c r="P10" s="239"/>
      <c r="Q10" s="239"/>
      <c r="S10" s="121" t="s">
        <v>28</v>
      </c>
      <c r="T10" s="298"/>
      <c r="U10" s="308"/>
      <c r="V10" s="307"/>
      <c r="W10" s="144" t="s">
        <v>174</v>
      </c>
      <c r="X10" s="193">
        <v>4</v>
      </c>
      <c r="Y10" s="212"/>
      <c r="Z10" s="215"/>
      <c r="AB10" s="274"/>
      <c r="AC10" s="274"/>
      <c r="AD10" s="144"/>
    </row>
    <row r="11" spans="1:30" x14ac:dyDescent="0.2">
      <c r="A11" s="312"/>
      <c r="B11" s="312"/>
      <c r="C11" s="257"/>
      <c r="D11" s="312"/>
      <c r="E11" s="315"/>
      <c r="F11" s="26"/>
      <c r="G11" s="96"/>
      <c r="H11" s="26"/>
      <c r="I11" s="85"/>
      <c r="J11" s="20"/>
      <c r="K11" s="10"/>
      <c r="L11" s="25"/>
      <c r="M11" s="27"/>
      <c r="N11" s="314"/>
      <c r="P11" s="240"/>
      <c r="Q11" s="240"/>
      <c r="S11" s="122"/>
      <c r="T11" s="123"/>
      <c r="U11" s="150"/>
      <c r="V11" s="10"/>
      <c r="W11" s="25"/>
      <c r="X11" s="5"/>
      <c r="Y11" s="5"/>
      <c r="Z11" s="194"/>
      <c r="AB11" s="275"/>
      <c r="AC11" s="275"/>
    </row>
    <row r="12" spans="1:30" ht="18" customHeight="1" x14ac:dyDescent="0.2">
      <c r="A12" s="312"/>
      <c r="B12" s="299" t="s">
        <v>33</v>
      </c>
      <c r="C12" s="255" t="s">
        <v>34</v>
      </c>
      <c r="D12" s="312"/>
      <c r="E12" s="315">
        <v>18</v>
      </c>
      <c r="F12" s="25" t="s">
        <v>35</v>
      </c>
      <c r="G12" s="96"/>
      <c r="H12" s="25" t="s">
        <v>35</v>
      </c>
      <c r="I12" s="85"/>
      <c r="J12" s="20"/>
      <c r="K12" s="10"/>
      <c r="L12" s="25"/>
      <c r="M12" s="89"/>
      <c r="N12" s="314">
        <f>SUM(M12:M22)</f>
        <v>21</v>
      </c>
      <c r="P12" s="238">
        <v>18</v>
      </c>
      <c r="Q12" s="238">
        <v>27</v>
      </c>
      <c r="S12" s="121" t="s">
        <v>35</v>
      </c>
      <c r="T12" s="123"/>
      <c r="U12" s="150"/>
      <c r="V12" s="10"/>
      <c r="W12" s="25"/>
      <c r="X12" s="20"/>
      <c r="Y12" s="210">
        <f>SUM(X12:X22)</f>
        <v>18</v>
      </c>
      <c r="Z12" s="213">
        <f>SUM(Y12:Y22)</f>
        <v>18</v>
      </c>
      <c r="AB12" s="273">
        <v>18</v>
      </c>
      <c r="AC12" s="273">
        <v>27</v>
      </c>
    </row>
    <row r="13" spans="1:30" ht="18" customHeight="1" x14ac:dyDescent="0.2">
      <c r="A13" s="312"/>
      <c r="B13" s="299"/>
      <c r="C13" s="256"/>
      <c r="D13" s="312"/>
      <c r="E13" s="315"/>
      <c r="F13" s="25" t="s">
        <v>36</v>
      </c>
      <c r="G13" s="96"/>
      <c r="H13" s="25" t="s">
        <v>36</v>
      </c>
      <c r="I13" s="85"/>
      <c r="J13" s="20"/>
      <c r="K13" s="10"/>
      <c r="L13" s="25"/>
      <c r="M13" s="89"/>
      <c r="N13" s="314"/>
      <c r="P13" s="239"/>
      <c r="Q13" s="239"/>
      <c r="S13" s="121" t="s">
        <v>36</v>
      </c>
      <c r="T13" s="123"/>
      <c r="U13" s="150"/>
      <c r="V13" s="10"/>
      <c r="W13" s="99"/>
      <c r="X13" s="20"/>
      <c r="Y13" s="211"/>
      <c r="Z13" s="214"/>
      <c r="AB13" s="274"/>
      <c r="AC13" s="274"/>
    </row>
    <row r="14" spans="1:30" ht="18" customHeight="1" x14ac:dyDescent="0.2">
      <c r="A14" s="312"/>
      <c r="B14" s="299"/>
      <c r="C14" s="256"/>
      <c r="D14" s="312"/>
      <c r="E14" s="315"/>
      <c r="F14" s="25" t="s">
        <v>37</v>
      </c>
      <c r="G14" s="96"/>
      <c r="H14" s="25" t="s">
        <v>37</v>
      </c>
      <c r="I14" s="85"/>
      <c r="J14" s="20"/>
      <c r="K14" s="10"/>
      <c r="L14" s="25"/>
      <c r="M14" s="89"/>
      <c r="N14" s="314"/>
      <c r="P14" s="239"/>
      <c r="Q14" s="239"/>
      <c r="S14" s="121" t="s">
        <v>37</v>
      </c>
      <c r="T14" s="123"/>
      <c r="U14" s="150"/>
      <c r="V14" s="10"/>
      <c r="W14" s="25"/>
      <c r="X14" s="20"/>
      <c r="Y14" s="211"/>
      <c r="Z14" s="214"/>
      <c r="AB14" s="274"/>
      <c r="AC14" s="274"/>
    </row>
    <row r="15" spans="1:30" ht="18" customHeight="1" x14ac:dyDescent="0.2">
      <c r="A15" s="312"/>
      <c r="B15" s="299"/>
      <c r="C15" s="256"/>
      <c r="D15" s="312"/>
      <c r="E15" s="315"/>
      <c r="F15" s="100" t="s">
        <v>38</v>
      </c>
      <c r="G15" s="96"/>
      <c r="H15" s="25"/>
      <c r="I15" s="85"/>
      <c r="J15" s="20"/>
      <c r="K15" s="10"/>
      <c r="L15" s="25"/>
      <c r="M15" s="89"/>
      <c r="N15" s="314"/>
      <c r="P15" s="239"/>
      <c r="Q15" s="239"/>
      <c r="S15" s="121"/>
      <c r="T15" s="123"/>
      <c r="U15" s="150"/>
      <c r="V15" s="10"/>
      <c r="W15" s="25"/>
      <c r="X15" s="20"/>
      <c r="Y15" s="211"/>
      <c r="Z15" s="214"/>
      <c r="AB15" s="274"/>
      <c r="AC15" s="274"/>
    </row>
    <row r="16" spans="1:30" ht="27" customHeight="1" x14ac:dyDescent="0.2">
      <c r="A16" s="312"/>
      <c r="B16" s="299"/>
      <c r="C16" s="256"/>
      <c r="D16" s="312"/>
      <c r="E16" s="315"/>
      <c r="F16" s="25" t="s">
        <v>39</v>
      </c>
      <c r="G16" s="96"/>
      <c r="H16" s="25" t="s">
        <v>39</v>
      </c>
      <c r="I16" s="85">
        <v>1</v>
      </c>
      <c r="J16" s="20">
        <v>1</v>
      </c>
      <c r="K16" s="10" t="s">
        <v>40</v>
      </c>
      <c r="L16" s="25"/>
      <c r="M16" s="89">
        <v>6</v>
      </c>
      <c r="N16" s="314"/>
      <c r="P16" s="239"/>
      <c r="Q16" s="239"/>
      <c r="S16" s="121" t="s">
        <v>39</v>
      </c>
      <c r="T16" s="123">
        <v>1</v>
      </c>
      <c r="U16" s="150">
        <v>1</v>
      </c>
      <c r="V16" s="10" t="s">
        <v>40</v>
      </c>
      <c r="W16" s="25"/>
      <c r="X16" s="20">
        <v>6</v>
      </c>
      <c r="Y16" s="211"/>
      <c r="Z16" s="214"/>
      <c r="AB16" s="274"/>
      <c r="AC16" s="274"/>
    </row>
    <row r="17" spans="1:29" ht="27" customHeight="1" x14ac:dyDescent="0.2">
      <c r="A17" s="312"/>
      <c r="B17" s="299"/>
      <c r="C17" s="256"/>
      <c r="D17" s="312"/>
      <c r="E17" s="315"/>
      <c r="F17" s="25" t="s">
        <v>41</v>
      </c>
      <c r="G17" s="96"/>
      <c r="H17" s="25" t="s">
        <v>41</v>
      </c>
      <c r="I17" s="85">
        <v>1</v>
      </c>
      <c r="J17" s="20">
        <v>3</v>
      </c>
      <c r="K17" s="10" t="s">
        <v>42</v>
      </c>
      <c r="L17" s="25" t="s">
        <v>43</v>
      </c>
      <c r="M17" s="89">
        <v>6</v>
      </c>
      <c r="N17" s="314"/>
      <c r="P17" s="239"/>
      <c r="Q17" s="239"/>
      <c r="S17" s="121" t="s">
        <v>41</v>
      </c>
      <c r="T17" s="123">
        <v>1</v>
      </c>
      <c r="U17" s="151">
        <v>3</v>
      </c>
      <c r="V17" s="76" t="s">
        <v>44</v>
      </c>
      <c r="W17" s="77" t="s">
        <v>45</v>
      </c>
      <c r="X17" s="193">
        <v>3</v>
      </c>
      <c r="Y17" s="211"/>
      <c r="Z17" s="214"/>
      <c r="AB17" s="274"/>
      <c r="AC17" s="274"/>
    </row>
    <row r="18" spans="1:29" ht="27" customHeight="1" x14ac:dyDescent="0.2">
      <c r="A18" s="312"/>
      <c r="B18" s="299"/>
      <c r="C18" s="256"/>
      <c r="D18" s="312"/>
      <c r="E18" s="315"/>
      <c r="F18" s="25" t="s">
        <v>46</v>
      </c>
      <c r="G18" s="96"/>
      <c r="H18" s="25" t="s">
        <v>46</v>
      </c>
      <c r="I18" s="85">
        <v>1</v>
      </c>
      <c r="J18" s="20">
        <v>1</v>
      </c>
      <c r="K18" s="10" t="s">
        <v>47</v>
      </c>
      <c r="L18" s="25"/>
      <c r="M18" s="89">
        <v>9</v>
      </c>
      <c r="N18" s="314"/>
      <c r="P18" s="239"/>
      <c r="Q18" s="239"/>
      <c r="S18" s="121" t="s">
        <v>46</v>
      </c>
      <c r="T18" s="123">
        <v>1</v>
      </c>
      <c r="U18" s="150">
        <v>1</v>
      </c>
      <c r="V18" s="10" t="s">
        <v>47</v>
      </c>
      <c r="W18" s="25"/>
      <c r="X18" s="20">
        <v>9</v>
      </c>
      <c r="Y18" s="211"/>
      <c r="Z18" s="214"/>
      <c r="AB18" s="274"/>
      <c r="AC18" s="274"/>
    </row>
    <row r="19" spans="1:29" ht="10.5" customHeight="1" x14ac:dyDescent="0.2">
      <c r="A19" s="312"/>
      <c r="B19" s="299"/>
      <c r="C19" s="256"/>
      <c r="D19" s="312"/>
      <c r="E19" s="315"/>
      <c r="F19" s="25" t="s">
        <v>48</v>
      </c>
      <c r="G19" s="96"/>
      <c r="H19" s="25"/>
      <c r="I19" s="85"/>
      <c r="J19" s="20"/>
      <c r="K19" s="10"/>
      <c r="L19" s="25"/>
      <c r="M19" s="89"/>
      <c r="N19" s="314"/>
      <c r="P19" s="239"/>
      <c r="Q19" s="239"/>
      <c r="S19" s="121"/>
      <c r="T19" s="123"/>
      <c r="U19" s="150"/>
      <c r="V19" s="10"/>
      <c r="W19" s="25"/>
      <c r="X19" s="20"/>
      <c r="Y19" s="211"/>
      <c r="Z19" s="214"/>
      <c r="AB19" s="274"/>
      <c r="AC19" s="274"/>
    </row>
    <row r="20" spans="1:29" ht="10.5" customHeight="1" x14ac:dyDescent="0.2">
      <c r="A20" s="312"/>
      <c r="B20" s="299"/>
      <c r="C20" s="256"/>
      <c r="D20" s="312"/>
      <c r="E20" s="315"/>
      <c r="F20" s="25" t="s">
        <v>49</v>
      </c>
      <c r="G20" s="96"/>
      <c r="H20" s="25"/>
      <c r="I20" s="85"/>
      <c r="J20" s="20"/>
      <c r="K20" s="10"/>
      <c r="L20" s="25"/>
      <c r="M20" s="89"/>
      <c r="N20" s="314"/>
      <c r="P20" s="239"/>
      <c r="Q20" s="239"/>
      <c r="S20" s="121"/>
      <c r="T20" s="123"/>
      <c r="U20" s="150"/>
      <c r="V20" s="10"/>
      <c r="W20" s="25"/>
      <c r="X20" s="20"/>
      <c r="Y20" s="211"/>
      <c r="Z20" s="214"/>
      <c r="AB20" s="274"/>
      <c r="AC20" s="274"/>
    </row>
    <row r="21" spans="1:29" ht="10.5" customHeight="1" x14ac:dyDescent="0.2">
      <c r="A21" s="312"/>
      <c r="B21" s="299"/>
      <c r="C21" s="256"/>
      <c r="D21" s="312"/>
      <c r="E21" s="315"/>
      <c r="F21" s="25" t="s">
        <v>50</v>
      </c>
      <c r="G21" s="96"/>
      <c r="H21" s="25" t="s">
        <v>50</v>
      </c>
      <c r="I21" s="85"/>
      <c r="J21" s="20"/>
      <c r="K21" s="10"/>
      <c r="L21" s="25"/>
      <c r="M21" s="89"/>
      <c r="N21" s="314"/>
      <c r="P21" s="239"/>
      <c r="Q21" s="239"/>
      <c r="S21" s="121" t="s">
        <v>50</v>
      </c>
      <c r="T21" s="123"/>
      <c r="U21" s="150"/>
      <c r="V21" s="10"/>
      <c r="W21" s="25"/>
      <c r="X21" s="20"/>
      <c r="Y21" s="211"/>
      <c r="Z21" s="214"/>
      <c r="AB21" s="274"/>
      <c r="AC21" s="274"/>
    </row>
    <row r="22" spans="1:29" ht="10.5" customHeight="1" x14ac:dyDescent="0.2">
      <c r="A22" s="312"/>
      <c r="B22" s="299"/>
      <c r="C22" s="256"/>
      <c r="D22" s="312"/>
      <c r="E22" s="315"/>
      <c r="F22" s="25" t="s">
        <v>51</v>
      </c>
      <c r="G22" s="96"/>
      <c r="H22" s="25" t="s">
        <v>51</v>
      </c>
      <c r="I22" s="85"/>
      <c r="J22" s="20"/>
      <c r="K22" s="10"/>
      <c r="L22" s="25"/>
      <c r="M22" s="89"/>
      <c r="N22" s="314"/>
      <c r="P22" s="239"/>
      <c r="Q22" s="239"/>
      <c r="S22" s="121" t="s">
        <v>51</v>
      </c>
      <c r="T22" s="123"/>
      <c r="U22" s="150"/>
      <c r="V22" s="10"/>
      <c r="W22" s="25"/>
      <c r="X22" s="20"/>
      <c r="Y22" s="212"/>
      <c r="Z22" s="215"/>
      <c r="AB22" s="274"/>
      <c r="AC22" s="274"/>
    </row>
    <row r="23" spans="1:29" x14ac:dyDescent="0.2">
      <c r="A23" s="312"/>
      <c r="B23" s="299"/>
      <c r="C23" s="257"/>
      <c r="D23" s="312"/>
      <c r="E23" s="315"/>
      <c r="F23" s="26"/>
      <c r="G23" s="96"/>
      <c r="H23" s="26"/>
      <c r="I23" s="85"/>
      <c r="J23" s="5"/>
      <c r="K23" s="9"/>
      <c r="L23" s="26"/>
      <c r="M23" s="27"/>
      <c r="N23" s="314"/>
      <c r="P23" s="240"/>
      <c r="Q23" s="240"/>
      <c r="S23" s="122"/>
      <c r="T23" s="123"/>
      <c r="U23" s="126"/>
      <c r="V23" s="9"/>
      <c r="W23" s="26"/>
      <c r="X23" s="5"/>
      <c r="Y23" s="5"/>
      <c r="Z23" s="5"/>
      <c r="AB23" s="275"/>
      <c r="AC23" s="275"/>
    </row>
    <row r="24" spans="1:29" ht="36.75" customHeight="1" x14ac:dyDescent="0.2">
      <c r="A24" s="312"/>
      <c r="B24" s="299" t="s">
        <v>52</v>
      </c>
      <c r="C24" s="255" t="s">
        <v>53</v>
      </c>
      <c r="D24" s="312"/>
      <c r="E24" s="315">
        <v>10</v>
      </c>
      <c r="F24" s="25" t="s">
        <v>54</v>
      </c>
      <c r="G24" s="96"/>
      <c r="H24" s="25" t="s">
        <v>54</v>
      </c>
      <c r="I24" s="85"/>
      <c r="J24" s="20"/>
      <c r="K24" s="10"/>
      <c r="L24" s="25"/>
      <c r="M24" s="89"/>
      <c r="N24" s="314">
        <f>SUM(M24:M29)</f>
        <v>12</v>
      </c>
      <c r="P24" s="238">
        <v>10</v>
      </c>
      <c r="Q24" s="238">
        <v>18</v>
      </c>
      <c r="S24" s="121" t="s">
        <v>54</v>
      </c>
      <c r="T24" s="123">
        <v>1</v>
      </c>
      <c r="U24" s="151">
        <v>1</v>
      </c>
      <c r="V24" s="76" t="s">
        <v>55</v>
      </c>
      <c r="W24" s="77"/>
      <c r="X24" s="193">
        <v>6</v>
      </c>
      <c r="Y24" s="210">
        <f>SUM(X24,X29)</f>
        <v>12</v>
      </c>
      <c r="Z24" s="213">
        <f>SUM(Y24:Y29)</f>
        <v>12</v>
      </c>
      <c r="AB24" s="273">
        <v>10</v>
      </c>
      <c r="AC24" s="273">
        <v>18</v>
      </c>
    </row>
    <row r="25" spans="1:29" ht="25.5" customHeight="1" x14ac:dyDescent="0.2">
      <c r="A25" s="312"/>
      <c r="B25" s="299"/>
      <c r="C25" s="256"/>
      <c r="D25" s="312"/>
      <c r="E25" s="315"/>
      <c r="F25" s="25" t="s">
        <v>56</v>
      </c>
      <c r="G25" s="96"/>
      <c r="H25" s="25" t="s">
        <v>56</v>
      </c>
      <c r="I25" s="85"/>
      <c r="J25" s="20"/>
      <c r="K25" s="10"/>
      <c r="L25" s="25"/>
      <c r="M25" s="89"/>
      <c r="N25" s="314"/>
      <c r="P25" s="239"/>
      <c r="Q25" s="239"/>
      <c r="S25" s="121" t="s">
        <v>56</v>
      </c>
      <c r="T25" s="123"/>
      <c r="U25" s="150"/>
      <c r="V25" s="10"/>
      <c r="W25" s="25"/>
      <c r="X25" s="20"/>
      <c r="Y25" s="211"/>
      <c r="Z25" s="214"/>
      <c r="AB25" s="274"/>
      <c r="AC25" s="274"/>
    </row>
    <row r="26" spans="1:29" ht="25.5" customHeight="1" x14ac:dyDescent="0.2">
      <c r="A26" s="312"/>
      <c r="B26" s="299"/>
      <c r="C26" s="256"/>
      <c r="D26" s="312"/>
      <c r="E26" s="315"/>
      <c r="F26" s="25" t="s">
        <v>57</v>
      </c>
      <c r="G26" s="96"/>
      <c r="H26" s="25"/>
      <c r="I26" s="85"/>
      <c r="J26" s="20"/>
      <c r="K26" s="10"/>
      <c r="L26" s="25"/>
      <c r="M26" s="89"/>
      <c r="N26" s="314"/>
      <c r="P26" s="239"/>
      <c r="Q26" s="239"/>
      <c r="S26" s="121"/>
      <c r="T26" s="123"/>
      <c r="U26" s="150"/>
      <c r="V26" s="10"/>
      <c r="W26" s="25"/>
      <c r="X26" s="20"/>
      <c r="Y26" s="211"/>
      <c r="Z26" s="214"/>
      <c r="AB26" s="274"/>
      <c r="AC26" s="274"/>
    </row>
    <row r="27" spans="1:29" ht="25.5" customHeight="1" x14ac:dyDescent="0.2">
      <c r="A27" s="312"/>
      <c r="B27" s="299"/>
      <c r="C27" s="256"/>
      <c r="D27" s="312"/>
      <c r="E27" s="315"/>
      <c r="F27" s="25" t="s">
        <v>58</v>
      </c>
      <c r="G27" s="96"/>
      <c r="H27" s="25" t="s">
        <v>58</v>
      </c>
      <c r="I27" s="85">
        <v>1</v>
      </c>
      <c r="J27" s="20">
        <v>2</v>
      </c>
      <c r="K27" s="10" t="s">
        <v>59</v>
      </c>
      <c r="L27" s="25" t="s">
        <v>60</v>
      </c>
      <c r="M27" s="89">
        <v>6</v>
      </c>
      <c r="N27" s="314"/>
      <c r="P27" s="239"/>
      <c r="Q27" s="239"/>
      <c r="S27" s="121" t="s">
        <v>58</v>
      </c>
      <c r="T27" s="123"/>
      <c r="U27" s="150"/>
      <c r="V27" s="10"/>
      <c r="W27" s="25"/>
      <c r="X27" s="20"/>
      <c r="Y27" s="211"/>
      <c r="Z27" s="214"/>
      <c r="AB27" s="274"/>
      <c r="AC27" s="274"/>
    </row>
    <row r="28" spans="1:29" ht="25.5" customHeight="1" x14ac:dyDescent="0.2">
      <c r="A28" s="312"/>
      <c r="B28" s="299"/>
      <c r="C28" s="256"/>
      <c r="D28" s="312"/>
      <c r="E28" s="315"/>
      <c r="F28" s="25" t="s">
        <v>61</v>
      </c>
      <c r="G28" s="96"/>
      <c r="H28" s="25" t="s">
        <v>61</v>
      </c>
      <c r="I28" s="85"/>
      <c r="J28" s="20"/>
      <c r="K28" s="10"/>
      <c r="L28" s="25"/>
      <c r="M28" s="89"/>
      <c r="N28" s="314"/>
      <c r="P28" s="239"/>
      <c r="Q28" s="239"/>
      <c r="S28" s="121" t="s">
        <v>61</v>
      </c>
      <c r="T28" s="123"/>
      <c r="U28" s="150"/>
      <c r="V28" s="10"/>
      <c r="W28" s="25"/>
      <c r="X28" s="20"/>
      <c r="Y28" s="211"/>
      <c r="Z28" s="214"/>
      <c r="AB28" s="274"/>
      <c r="AC28" s="274"/>
    </row>
    <row r="29" spans="1:29" ht="33.75" x14ac:dyDescent="0.2">
      <c r="A29" s="312"/>
      <c r="B29" s="299"/>
      <c r="C29" s="256"/>
      <c r="D29" s="312"/>
      <c r="E29" s="315"/>
      <c r="F29" s="25" t="s">
        <v>62</v>
      </c>
      <c r="G29" s="96"/>
      <c r="H29" s="25" t="s">
        <v>62</v>
      </c>
      <c r="I29" s="85">
        <v>1</v>
      </c>
      <c r="J29" s="20">
        <v>2</v>
      </c>
      <c r="K29" s="10" t="s">
        <v>63</v>
      </c>
      <c r="L29" s="25"/>
      <c r="M29" s="89">
        <v>6</v>
      </c>
      <c r="N29" s="314"/>
      <c r="P29" s="239"/>
      <c r="Q29" s="239"/>
      <c r="S29" s="121" t="s">
        <v>62</v>
      </c>
      <c r="T29" s="123">
        <v>1</v>
      </c>
      <c r="U29" s="151">
        <v>3</v>
      </c>
      <c r="V29" s="10" t="s">
        <v>63</v>
      </c>
      <c r="W29" s="25"/>
      <c r="X29" s="20">
        <v>6</v>
      </c>
      <c r="Y29" s="212"/>
      <c r="Z29" s="215"/>
      <c r="AB29" s="274"/>
      <c r="AC29" s="274"/>
    </row>
    <row r="30" spans="1:29" x14ac:dyDescent="0.2">
      <c r="A30" s="312"/>
      <c r="B30" s="299"/>
      <c r="C30" s="257"/>
      <c r="D30" s="312"/>
      <c r="E30" s="315"/>
      <c r="F30" s="26"/>
      <c r="G30" s="96"/>
      <c r="H30" s="26"/>
      <c r="I30" s="85"/>
      <c r="J30" s="5"/>
      <c r="K30" s="9"/>
      <c r="L30" s="26"/>
      <c r="M30" s="27"/>
      <c r="N30" s="314"/>
      <c r="P30" s="240"/>
      <c r="Q30" s="240"/>
      <c r="S30" s="122"/>
      <c r="T30" s="123"/>
      <c r="U30" s="126"/>
      <c r="V30" s="9"/>
      <c r="W30" s="26"/>
      <c r="X30" s="5"/>
      <c r="Y30" s="5"/>
      <c r="Z30" s="5"/>
      <c r="AB30" s="275"/>
      <c r="AC30" s="275"/>
    </row>
    <row r="31" spans="1:29" ht="22.5" customHeight="1" x14ac:dyDescent="0.2">
      <c r="A31" s="312"/>
      <c r="B31" s="299" t="s">
        <v>64</v>
      </c>
      <c r="C31" s="255" t="s">
        <v>65</v>
      </c>
      <c r="D31" s="312"/>
      <c r="E31" s="315">
        <v>4</v>
      </c>
      <c r="F31" s="25" t="s">
        <v>66</v>
      </c>
      <c r="G31" s="96"/>
      <c r="H31" s="25"/>
      <c r="I31" s="85"/>
      <c r="J31" s="20"/>
      <c r="K31" s="10"/>
      <c r="L31" s="25"/>
      <c r="M31" s="89"/>
      <c r="N31" s="314">
        <v>4</v>
      </c>
      <c r="P31" s="238">
        <v>4</v>
      </c>
      <c r="Q31" s="238">
        <v>10</v>
      </c>
      <c r="S31" s="121"/>
      <c r="T31" s="123"/>
      <c r="U31" s="150"/>
      <c r="V31" s="10"/>
      <c r="W31" s="25"/>
      <c r="X31" s="20"/>
      <c r="Y31" s="210">
        <f>SUM(X31:X35)</f>
        <v>4</v>
      </c>
      <c r="Z31" s="210">
        <f>SUM(Y31:Y35)</f>
        <v>4</v>
      </c>
      <c r="AB31" s="273">
        <v>4</v>
      </c>
      <c r="AC31" s="273">
        <v>10</v>
      </c>
    </row>
    <row r="32" spans="1:29" ht="22.5" customHeight="1" x14ac:dyDescent="0.2">
      <c r="A32" s="312"/>
      <c r="B32" s="299"/>
      <c r="C32" s="256"/>
      <c r="D32" s="312"/>
      <c r="E32" s="315"/>
      <c r="F32" s="25" t="s">
        <v>67</v>
      </c>
      <c r="G32" s="96"/>
      <c r="H32" s="25"/>
      <c r="I32" s="85"/>
      <c r="J32" s="20"/>
      <c r="K32" s="10"/>
      <c r="L32" s="25"/>
      <c r="M32" s="89"/>
      <c r="N32" s="314"/>
      <c r="P32" s="239"/>
      <c r="Q32" s="239"/>
      <c r="S32" s="121"/>
      <c r="T32" s="123"/>
      <c r="U32" s="150"/>
      <c r="V32" s="10"/>
      <c r="W32" s="25"/>
      <c r="X32" s="20"/>
      <c r="Y32" s="211"/>
      <c r="Z32" s="211"/>
      <c r="AB32" s="274"/>
      <c r="AC32" s="274"/>
    </row>
    <row r="33" spans="1:31" ht="22.5" customHeight="1" x14ac:dyDescent="0.2">
      <c r="A33" s="312"/>
      <c r="B33" s="299"/>
      <c r="C33" s="256"/>
      <c r="D33" s="312"/>
      <c r="E33" s="315"/>
      <c r="F33" s="25" t="s">
        <v>68</v>
      </c>
      <c r="G33" s="96"/>
      <c r="H33" s="25"/>
      <c r="I33" s="85"/>
      <c r="J33" s="20"/>
      <c r="K33" s="10"/>
      <c r="L33" s="25"/>
      <c r="M33" s="89"/>
      <c r="N33" s="314"/>
      <c r="P33" s="239"/>
      <c r="Q33" s="239"/>
      <c r="S33" s="121"/>
      <c r="T33" s="123"/>
      <c r="U33" s="150"/>
      <c r="V33" s="10"/>
      <c r="W33" s="25"/>
      <c r="X33" s="20"/>
      <c r="Y33" s="211"/>
      <c r="Z33" s="211"/>
      <c r="AB33" s="274"/>
      <c r="AC33" s="274"/>
    </row>
    <row r="34" spans="1:31" ht="45" x14ac:dyDescent="0.2">
      <c r="A34" s="312"/>
      <c r="B34" s="299"/>
      <c r="C34" s="256"/>
      <c r="D34" s="312"/>
      <c r="E34" s="315"/>
      <c r="F34" s="25" t="s">
        <v>69</v>
      </c>
      <c r="G34" s="96"/>
      <c r="H34" s="25" t="s">
        <v>69</v>
      </c>
      <c r="I34" s="85">
        <v>1</v>
      </c>
      <c r="J34" s="20">
        <v>1</v>
      </c>
      <c r="K34" s="10" t="s">
        <v>70</v>
      </c>
      <c r="L34" s="25" t="s">
        <v>71</v>
      </c>
      <c r="M34" s="89">
        <v>4</v>
      </c>
      <c r="N34" s="314"/>
      <c r="P34" s="239"/>
      <c r="Q34" s="239"/>
      <c r="S34" s="121" t="s">
        <v>69</v>
      </c>
      <c r="T34" s="123">
        <v>1</v>
      </c>
      <c r="U34" s="150">
        <v>1</v>
      </c>
      <c r="V34" s="10" t="s">
        <v>70</v>
      </c>
      <c r="W34" s="25" t="s">
        <v>71</v>
      </c>
      <c r="X34" s="20">
        <v>4</v>
      </c>
      <c r="Y34" s="211"/>
      <c r="Z34" s="211"/>
      <c r="AB34" s="274"/>
      <c r="AC34" s="274"/>
    </row>
    <row r="35" spans="1:31" ht="22.5" x14ac:dyDescent="0.2">
      <c r="A35" s="312"/>
      <c r="B35" s="299"/>
      <c r="C35" s="256"/>
      <c r="D35" s="312"/>
      <c r="E35" s="312"/>
      <c r="F35" s="25" t="s">
        <v>72</v>
      </c>
      <c r="G35" s="96"/>
      <c r="H35" s="25" t="s">
        <v>72</v>
      </c>
      <c r="I35" s="85"/>
      <c r="J35" s="20"/>
      <c r="K35" s="10"/>
      <c r="L35" s="25"/>
      <c r="M35" s="89"/>
      <c r="N35" s="314"/>
      <c r="P35" s="239"/>
      <c r="Q35" s="239"/>
      <c r="S35" s="121" t="s">
        <v>72</v>
      </c>
      <c r="T35" s="123"/>
      <c r="U35" s="150"/>
      <c r="V35" s="10"/>
      <c r="W35" s="25"/>
      <c r="X35" s="20"/>
      <c r="Y35" s="212"/>
      <c r="Z35" s="212"/>
      <c r="AB35" s="274"/>
      <c r="AC35" s="274"/>
    </row>
    <row r="36" spans="1:31" x14ac:dyDescent="0.2">
      <c r="A36" s="312"/>
      <c r="B36" s="299"/>
      <c r="C36" s="257"/>
      <c r="D36" s="312"/>
      <c r="E36" s="312"/>
      <c r="F36" s="26"/>
      <c r="G36" s="96"/>
      <c r="H36" s="26"/>
      <c r="I36" s="85"/>
      <c r="J36" s="5"/>
      <c r="K36" s="9"/>
      <c r="L36" s="26"/>
      <c r="M36" s="27"/>
      <c r="N36" s="314"/>
      <c r="P36" s="240"/>
      <c r="Q36" s="240"/>
      <c r="S36" s="122"/>
      <c r="T36" s="123"/>
      <c r="U36" s="126"/>
      <c r="V36" s="9"/>
      <c r="W36" s="26"/>
      <c r="X36" s="5"/>
      <c r="Y36" s="5"/>
      <c r="Z36" s="5"/>
      <c r="AB36" s="275"/>
      <c r="AC36" s="275"/>
    </row>
    <row r="37" spans="1:31" ht="43.5" customHeight="1" x14ac:dyDescent="0.2">
      <c r="A37" s="260" t="s">
        <v>73</v>
      </c>
      <c r="B37" s="270" t="s">
        <v>21</v>
      </c>
      <c r="C37" s="255" t="s">
        <v>74</v>
      </c>
      <c r="D37" s="260">
        <v>48</v>
      </c>
      <c r="E37" s="226">
        <v>24</v>
      </c>
      <c r="F37" s="28" t="s">
        <v>23</v>
      </c>
      <c r="G37" s="96"/>
      <c r="H37" s="28" t="s">
        <v>23</v>
      </c>
      <c r="I37" s="85">
        <v>1</v>
      </c>
      <c r="J37" s="21">
        <v>2</v>
      </c>
      <c r="K37" s="11" t="s">
        <v>75</v>
      </c>
      <c r="L37" s="28"/>
      <c r="M37" s="82">
        <v>6</v>
      </c>
      <c r="N37" s="235">
        <f>SUM(M37:M42)</f>
        <v>33</v>
      </c>
      <c r="P37" s="231">
        <v>24</v>
      </c>
      <c r="Q37" s="231">
        <v>39</v>
      </c>
      <c r="S37" s="124" t="s">
        <v>23</v>
      </c>
      <c r="T37" s="123">
        <v>1</v>
      </c>
      <c r="U37" s="152">
        <v>2</v>
      </c>
      <c r="V37" s="11" t="s">
        <v>76</v>
      </c>
      <c r="W37" s="115" t="s">
        <v>75</v>
      </c>
      <c r="X37" s="21">
        <v>6</v>
      </c>
      <c r="Y37" s="186">
        <v>6</v>
      </c>
      <c r="Z37" s="216">
        <f>SUM(Y37:Y45)</f>
        <v>55</v>
      </c>
      <c r="AB37" s="309">
        <v>40</v>
      </c>
      <c r="AC37" s="309">
        <v>60</v>
      </c>
      <c r="AD37" s="181" t="s">
        <v>179</v>
      </c>
    </row>
    <row r="38" spans="1:31" ht="30" customHeight="1" x14ac:dyDescent="0.2">
      <c r="A38" s="261"/>
      <c r="B38" s="271"/>
      <c r="C38" s="256"/>
      <c r="D38" s="261"/>
      <c r="E38" s="227"/>
      <c r="F38" s="232" t="s">
        <v>28</v>
      </c>
      <c r="G38" s="96"/>
      <c r="H38" s="28" t="s">
        <v>28</v>
      </c>
      <c r="I38" s="85">
        <v>1</v>
      </c>
      <c r="J38" s="21">
        <v>3</v>
      </c>
      <c r="K38" s="11" t="s">
        <v>78</v>
      </c>
      <c r="L38" s="28"/>
      <c r="M38" s="82">
        <v>6</v>
      </c>
      <c r="N38" s="236"/>
      <c r="P38" s="231"/>
      <c r="Q38" s="231"/>
      <c r="S38" s="124" t="s">
        <v>28</v>
      </c>
      <c r="T38" s="297">
        <v>1</v>
      </c>
      <c r="U38" s="249">
        <v>3</v>
      </c>
      <c r="V38" s="247" t="s">
        <v>79</v>
      </c>
      <c r="W38" s="178" t="s">
        <v>78</v>
      </c>
      <c r="X38" s="21">
        <v>6</v>
      </c>
      <c r="Y38" s="301">
        <f>SUM(X38:X39)</f>
        <v>10</v>
      </c>
      <c r="Z38" s="217"/>
      <c r="AB38" s="309"/>
      <c r="AC38" s="309"/>
      <c r="AD38" s="144"/>
    </row>
    <row r="39" spans="1:31" ht="30" customHeight="1" x14ac:dyDescent="0.2">
      <c r="A39" s="261"/>
      <c r="B39" s="271"/>
      <c r="C39" s="256"/>
      <c r="D39" s="261"/>
      <c r="E39" s="227"/>
      <c r="F39" s="233"/>
      <c r="G39" s="96"/>
      <c r="H39" s="28"/>
      <c r="I39" s="85"/>
      <c r="J39" s="21"/>
      <c r="K39" s="11"/>
      <c r="L39" s="28"/>
      <c r="M39" s="82"/>
      <c r="N39" s="236"/>
      <c r="P39" s="231"/>
      <c r="Q39" s="231"/>
      <c r="S39" s="124" t="s">
        <v>28</v>
      </c>
      <c r="T39" s="298"/>
      <c r="U39" s="250"/>
      <c r="V39" s="248"/>
      <c r="W39" s="185" t="s">
        <v>175</v>
      </c>
      <c r="X39" s="21">
        <v>4</v>
      </c>
      <c r="Y39" s="301"/>
      <c r="Z39" s="217"/>
      <c r="AB39" s="309"/>
      <c r="AC39" s="309"/>
      <c r="AD39" s="144"/>
    </row>
    <row r="40" spans="1:31" ht="30" customHeight="1" x14ac:dyDescent="0.2">
      <c r="A40" s="261"/>
      <c r="B40" s="271"/>
      <c r="C40" s="256"/>
      <c r="D40" s="261"/>
      <c r="E40" s="227"/>
      <c r="F40" s="233"/>
      <c r="G40" s="96"/>
      <c r="H40" s="28" t="s">
        <v>28</v>
      </c>
      <c r="I40" s="85">
        <v>1</v>
      </c>
      <c r="J40" s="21">
        <v>3</v>
      </c>
      <c r="K40" s="11" t="s">
        <v>80</v>
      </c>
      <c r="L40" s="28"/>
      <c r="M40" s="82">
        <v>12</v>
      </c>
      <c r="N40" s="236"/>
      <c r="P40" s="231"/>
      <c r="Q40" s="231"/>
      <c r="S40" s="124" t="s">
        <v>28</v>
      </c>
      <c r="T40" s="297">
        <v>1</v>
      </c>
      <c r="U40" s="249">
        <v>3</v>
      </c>
      <c r="V40" s="247" t="s">
        <v>81</v>
      </c>
      <c r="W40" s="178" t="s">
        <v>82</v>
      </c>
      <c r="X40" s="21">
        <v>12</v>
      </c>
      <c r="Y40" s="219">
        <f>SUM(X40:X41)</f>
        <v>20</v>
      </c>
      <c r="Z40" s="217"/>
      <c r="AB40" s="309"/>
      <c r="AC40" s="309"/>
    </row>
    <row r="41" spans="1:31" ht="30" customHeight="1" x14ac:dyDescent="0.2">
      <c r="A41" s="261"/>
      <c r="B41" s="271"/>
      <c r="C41" s="256"/>
      <c r="D41" s="261"/>
      <c r="E41" s="227"/>
      <c r="F41" s="233"/>
      <c r="G41" s="96"/>
      <c r="H41" s="28"/>
      <c r="I41" s="85"/>
      <c r="J41" s="21"/>
      <c r="K41" s="11"/>
      <c r="L41" s="28"/>
      <c r="M41" s="82"/>
      <c r="N41" s="236"/>
      <c r="P41" s="231"/>
      <c r="Q41" s="231"/>
      <c r="S41" s="124" t="s">
        <v>28</v>
      </c>
      <c r="T41" s="298"/>
      <c r="U41" s="250"/>
      <c r="V41" s="248"/>
      <c r="W41" s="144" t="s">
        <v>176</v>
      </c>
      <c r="X41" s="21">
        <v>8</v>
      </c>
      <c r="Y41" s="221"/>
      <c r="Z41" s="217"/>
      <c r="AB41" s="309"/>
      <c r="AC41" s="309"/>
      <c r="AD41" s="144"/>
      <c r="AE41" s="144"/>
    </row>
    <row r="42" spans="1:31" ht="30" customHeight="1" x14ac:dyDescent="0.2">
      <c r="A42" s="261"/>
      <c r="B42" s="272"/>
      <c r="C42" s="257"/>
      <c r="D42" s="261"/>
      <c r="E42" s="228"/>
      <c r="F42" s="234"/>
      <c r="G42" s="96"/>
      <c r="H42" s="28" t="s">
        <v>28</v>
      </c>
      <c r="I42" s="85">
        <v>1</v>
      </c>
      <c r="J42" s="21">
        <v>2</v>
      </c>
      <c r="K42" s="11" t="s">
        <v>83</v>
      </c>
      <c r="L42" s="28"/>
      <c r="M42" s="82">
        <v>9</v>
      </c>
      <c r="N42" s="237"/>
      <c r="P42" s="231"/>
      <c r="Q42" s="231"/>
      <c r="S42" s="124" t="s">
        <v>28</v>
      </c>
      <c r="T42" s="297">
        <v>1</v>
      </c>
      <c r="U42" s="249">
        <v>2</v>
      </c>
      <c r="V42" s="247" t="s">
        <v>84</v>
      </c>
      <c r="W42" s="178" t="s">
        <v>85</v>
      </c>
      <c r="X42" s="21">
        <v>7</v>
      </c>
      <c r="Y42" s="219">
        <f>SUM(X42:X43)</f>
        <v>11</v>
      </c>
      <c r="Z42" s="217"/>
      <c r="AB42" s="309"/>
      <c r="AC42" s="309"/>
    </row>
    <row r="43" spans="1:31" ht="30" customHeight="1" x14ac:dyDescent="0.2">
      <c r="A43" s="261"/>
      <c r="B43" s="94"/>
      <c r="C43" s="94"/>
      <c r="D43" s="261"/>
      <c r="E43" s="95"/>
      <c r="F43" s="101"/>
      <c r="G43" s="96"/>
      <c r="H43" s="101"/>
      <c r="I43" s="85"/>
      <c r="J43" s="21"/>
      <c r="K43" s="11"/>
      <c r="L43" s="28"/>
      <c r="M43" s="82"/>
      <c r="N43" s="81"/>
      <c r="P43" s="231"/>
      <c r="Q43" s="231"/>
      <c r="S43" s="124" t="s">
        <v>28</v>
      </c>
      <c r="T43" s="298"/>
      <c r="U43" s="250"/>
      <c r="V43" s="248"/>
      <c r="W43" s="144" t="s">
        <v>177</v>
      </c>
      <c r="X43" s="21">
        <v>4</v>
      </c>
      <c r="Y43" s="221"/>
      <c r="Z43" s="217"/>
      <c r="AB43" s="309"/>
      <c r="AC43" s="309"/>
      <c r="AD43" s="144"/>
    </row>
    <row r="44" spans="1:31" ht="30" customHeight="1" x14ac:dyDescent="0.2">
      <c r="A44" s="261"/>
      <c r="B44" s="94"/>
      <c r="C44" s="94"/>
      <c r="D44" s="261"/>
      <c r="E44" s="95"/>
      <c r="F44" s="101"/>
      <c r="G44" s="96"/>
      <c r="H44" s="101"/>
      <c r="I44" s="85"/>
      <c r="J44" s="21"/>
      <c r="K44" s="11"/>
      <c r="L44" s="28"/>
      <c r="M44" s="82"/>
      <c r="N44" s="81"/>
      <c r="P44" s="231"/>
      <c r="Q44" s="231"/>
      <c r="S44" s="124" t="s">
        <v>28</v>
      </c>
      <c r="T44" s="297">
        <v>1</v>
      </c>
      <c r="U44" s="249">
        <v>2</v>
      </c>
      <c r="V44" s="247" t="s">
        <v>86</v>
      </c>
      <c r="W44" s="178" t="s">
        <v>87</v>
      </c>
      <c r="X44" s="21">
        <v>4</v>
      </c>
      <c r="Y44" s="219">
        <f>SUM(X44:X45)</f>
        <v>8</v>
      </c>
      <c r="Z44" s="217"/>
      <c r="AB44" s="309"/>
      <c r="AC44" s="309"/>
    </row>
    <row r="45" spans="1:31" ht="30" customHeight="1" x14ac:dyDescent="0.2">
      <c r="A45" s="261"/>
      <c r="B45" s="94"/>
      <c r="C45" s="94"/>
      <c r="D45" s="261"/>
      <c r="E45" s="95"/>
      <c r="F45" s="101"/>
      <c r="G45" s="96"/>
      <c r="H45" s="101"/>
      <c r="I45" s="85"/>
      <c r="J45" s="21"/>
      <c r="K45" s="11"/>
      <c r="L45" s="28"/>
      <c r="M45" s="82"/>
      <c r="N45" s="81"/>
      <c r="P45" s="231"/>
      <c r="Q45" s="231"/>
      <c r="S45" s="124" t="s">
        <v>28</v>
      </c>
      <c r="T45" s="298"/>
      <c r="U45" s="250"/>
      <c r="V45" s="248"/>
      <c r="W45" s="144" t="s">
        <v>178</v>
      </c>
      <c r="X45" s="21">
        <v>4</v>
      </c>
      <c r="Y45" s="221"/>
      <c r="Z45" s="218"/>
      <c r="AB45" s="309"/>
      <c r="AC45" s="309"/>
      <c r="AD45" s="144"/>
    </row>
    <row r="46" spans="1:31" x14ac:dyDescent="0.2">
      <c r="A46" s="261"/>
      <c r="B46" s="31"/>
      <c r="C46" s="31"/>
      <c r="D46" s="261"/>
      <c r="E46" s="32"/>
      <c r="F46" s="33"/>
      <c r="G46" s="96"/>
      <c r="H46" s="33"/>
      <c r="I46" s="5"/>
      <c r="J46" s="5"/>
      <c r="K46" s="9"/>
      <c r="L46" s="26"/>
      <c r="M46" s="27"/>
      <c r="N46" s="34"/>
      <c r="P46" s="231"/>
      <c r="Q46" s="231"/>
      <c r="S46" s="125"/>
      <c r="T46" s="126"/>
      <c r="U46" s="126"/>
      <c r="V46" s="9"/>
      <c r="W46" s="26"/>
      <c r="X46" s="5"/>
      <c r="Y46" s="18"/>
      <c r="Z46" s="195"/>
      <c r="AB46" s="309"/>
      <c r="AC46" s="309"/>
    </row>
    <row r="47" spans="1:31" ht="17.25" customHeight="1" x14ac:dyDescent="0.2">
      <c r="A47" s="261"/>
      <c r="B47" s="255" t="s">
        <v>88</v>
      </c>
      <c r="C47" s="255" t="s">
        <v>89</v>
      </c>
      <c r="D47" s="261"/>
      <c r="E47" s="229">
        <v>6</v>
      </c>
      <c r="F47" s="28" t="s">
        <v>90</v>
      </c>
      <c r="G47" s="96"/>
      <c r="H47" s="28" t="s">
        <v>90</v>
      </c>
      <c r="I47" s="85"/>
      <c r="J47" s="21"/>
      <c r="K47" s="11"/>
      <c r="L47" s="28"/>
      <c r="M47" s="82"/>
      <c r="N47" s="284">
        <v>6</v>
      </c>
      <c r="P47" s="231">
        <v>6</v>
      </c>
      <c r="Q47" s="231">
        <v>12</v>
      </c>
      <c r="S47" s="124" t="s">
        <v>90</v>
      </c>
      <c r="T47" s="123"/>
      <c r="U47" s="152"/>
      <c r="V47" s="11"/>
      <c r="W47" s="28"/>
      <c r="X47" s="21"/>
      <c r="Y47" s="219">
        <f>SUM(X47:X59)</f>
        <v>6</v>
      </c>
      <c r="Z47" s="216">
        <f>SUM(Y47:Y59)</f>
        <v>6</v>
      </c>
      <c r="AB47" s="336">
        <v>6</v>
      </c>
      <c r="AC47" s="336">
        <v>12</v>
      </c>
    </row>
    <row r="48" spans="1:31" ht="17.25" customHeight="1" x14ac:dyDescent="0.2">
      <c r="A48" s="261"/>
      <c r="B48" s="256"/>
      <c r="C48" s="256"/>
      <c r="D48" s="261"/>
      <c r="E48" s="229"/>
      <c r="F48" s="28" t="s">
        <v>91</v>
      </c>
      <c r="G48" s="96"/>
      <c r="H48" s="28"/>
      <c r="I48" s="85"/>
      <c r="J48" s="21"/>
      <c r="K48" s="11"/>
      <c r="L48" s="28"/>
      <c r="M48" s="82"/>
      <c r="N48" s="284"/>
      <c r="P48" s="231"/>
      <c r="Q48" s="231"/>
      <c r="S48" s="124"/>
      <c r="T48" s="123"/>
      <c r="U48" s="152"/>
      <c r="V48" s="11"/>
      <c r="W48" s="28"/>
      <c r="X48" s="21"/>
      <c r="Y48" s="220"/>
      <c r="Z48" s="217"/>
      <c r="AB48" s="336"/>
      <c r="AC48" s="336"/>
    </row>
    <row r="49" spans="1:29" ht="17.25" customHeight="1" x14ac:dyDescent="0.2">
      <c r="A49" s="261"/>
      <c r="B49" s="256"/>
      <c r="C49" s="256"/>
      <c r="D49" s="261"/>
      <c r="E49" s="229"/>
      <c r="F49" s="28" t="s">
        <v>92</v>
      </c>
      <c r="G49" s="96"/>
      <c r="H49" s="28"/>
      <c r="I49" s="85"/>
      <c r="J49" s="21"/>
      <c r="K49" s="11"/>
      <c r="L49" s="28"/>
      <c r="M49" s="82"/>
      <c r="N49" s="284"/>
      <c r="P49" s="231"/>
      <c r="Q49" s="231"/>
      <c r="S49" s="124"/>
      <c r="T49" s="123"/>
      <c r="U49" s="152"/>
      <c r="V49" s="11"/>
      <c r="W49" s="28"/>
      <c r="X49" s="21"/>
      <c r="Y49" s="220"/>
      <c r="Z49" s="217"/>
      <c r="AB49" s="336"/>
      <c r="AC49" s="336"/>
    </row>
    <row r="50" spans="1:29" ht="17.25" customHeight="1" x14ac:dyDescent="0.2">
      <c r="A50" s="261"/>
      <c r="B50" s="256"/>
      <c r="C50" s="256"/>
      <c r="D50" s="261"/>
      <c r="E50" s="229"/>
      <c r="F50" s="28" t="s">
        <v>93</v>
      </c>
      <c r="G50" s="96"/>
      <c r="H50" s="28"/>
      <c r="I50" s="85"/>
      <c r="J50" s="21"/>
      <c r="K50" s="11"/>
      <c r="L50" s="28"/>
      <c r="M50" s="82"/>
      <c r="N50" s="284"/>
      <c r="P50" s="231"/>
      <c r="Q50" s="231"/>
      <c r="S50" s="124"/>
      <c r="T50" s="123"/>
      <c r="U50" s="152"/>
      <c r="V50" s="11"/>
      <c r="W50" s="28"/>
      <c r="X50" s="21"/>
      <c r="Y50" s="220"/>
      <c r="Z50" s="217"/>
      <c r="AB50" s="336"/>
      <c r="AC50" s="336"/>
    </row>
    <row r="51" spans="1:29" ht="17.25" customHeight="1" x14ac:dyDescent="0.2">
      <c r="A51" s="261"/>
      <c r="B51" s="256"/>
      <c r="C51" s="256"/>
      <c r="D51" s="261"/>
      <c r="E51" s="229"/>
      <c r="F51" s="28" t="s">
        <v>94</v>
      </c>
      <c r="G51" s="96"/>
      <c r="H51" s="28" t="s">
        <v>94</v>
      </c>
      <c r="I51" s="85"/>
      <c r="J51" s="21"/>
      <c r="K51" s="11"/>
      <c r="L51" s="28"/>
      <c r="M51" s="82"/>
      <c r="N51" s="284"/>
      <c r="P51" s="231"/>
      <c r="Q51" s="231"/>
      <c r="S51" s="124" t="s">
        <v>94</v>
      </c>
      <c r="T51" s="123"/>
      <c r="U51" s="152"/>
      <c r="V51" s="11"/>
      <c r="W51" s="28"/>
      <c r="X51" s="21"/>
      <c r="Y51" s="220"/>
      <c r="Z51" s="217"/>
      <c r="AB51" s="336"/>
      <c r="AC51" s="336"/>
    </row>
    <row r="52" spans="1:29" ht="17.25" customHeight="1" x14ac:dyDescent="0.2">
      <c r="A52" s="261"/>
      <c r="B52" s="256"/>
      <c r="C52" s="256"/>
      <c r="D52" s="261"/>
      <c r="E52" s="229"/>
      <c r="F52" s="28" t="s">
        <v>95</v>
      </c>
      <c r="G52" s="96"/>
      <c r="H52" s="28" t="s">
        <v>95</v>
      </c>
      <c r="I52" s="85"/>
      <c r="J52" s="21"/>
      <c r="K52" s="11"/>
      <c r="L52" s="28"/>
      <c r="M52" s="82"/>
      <c r="N52" s="284"/>
      <c r="P52" s="231"/>
      <c r="Q52" s="231"/>
      <c r="S52" s="124" t="s">
        <v>95</v>
      </c>
      <c r="T52" s="123"/>
      <c r="U52" s="152"/>
      <c r="V52" s="11"/>
      <c r="W52" s="28"/>
      <c r="X52" s="21"/>
      <c r="Y52" s="220"/>
      <c r="Z52" s="217"/>
      <c r="AB52" s="336"/>
      <c r="AC52" s="336"/>
    </row>
    <row r="53" spans="1:29" ht="11.25" customHeight="1" x14ac:dyDescent="0.2">
      <c r="A53" s="261"/>
      <c r="B53" s="256"/>
      <c r="C53" s="256"/>
      <c r="D53" s="261"/>
      <c r="E53" s="229"/>
      <c r="F53" s="232" t="s">
        <v>96</v>
      </c>
      <c r="G53" s="96"/>
      <c r="H53" s="232" t="s">
        <v>96</v>
      </c>
      <c r="I53" s="279">
        <v>1</v>
      </c>
      <c r="J53" s="219">
        <v>3</v>
      </c>
      <c r="K53" s="289" t="s">
        <v>97</v>
      </c>
      <c r="L53" s="28"/>
      <c r="M53" s="260">
        <v>6</v>
      </c>
      <c r="N53" s="284"/>
      <c r="P53" s="231"/>
      <c r="Q53" s="231"/>
      <c r="S53" s="241" t="s">
        <v>96</v>
      </c>
      <c r="T53" s="297"/>
      <c r="U53" s="249"/>
      <c r="V53" s="289"/>
      <c r="W53" s="260"/>
      <c r="X53" s="219"/>
      <c r="Y53" s="220"/>
      <c r="Z53" s="217"/>
      <c r="AB53" s="336"/>
      <c r="AC53" s="336"/>
    </row>
    <row r="54" spans="1:29" ht="33" customHeight="1" x14ac:dyDescent="0.2">
      <c r="A54" s="261"/>
      <c r="B54" s="256"/>
      <c r="C54" s="256"/>
      <c r="D54" s="261"/>
      <c r="E54" s="229"/>
      <c r="F54" s="234"/>
      <c r="G54" s="96"/>
      <c r="H54" s="234"/>
      <c r="I54" s="280"/>
      <c r="J54" s="221"/>
      <c r="K54" s="290"/>
      <c r="L54" s="28"/>
      <c r="M54" s="262"/>
      <c r="N54" s="284"/>
      <c r="P54" s="231"/>
      <c r="Q54" s="231"/>
      <c r="S54" s="242"/>
      <c r="T54" s="298"/>
      <c r="U54" s="250"/>
      <c r="V54" s="290"/>
      <c r="W54" s="262"/>
      <c r="X54" s="221"/>
      <c r="Y54" s="220"/>
      <c r="Z54" s="217"/>
      <c r="AB54" s="336"/>
      <c r="AC54" s="336"/>
    </row>
    <row r="55" spans="1:29" ht="45" x14ac:dyDescent="0.2">
      <c r="A55" s="261"/>
      <c r="B55" s="256"/>
      <c r="C55" s="256"/>
      <c r="D55" s="261"/>
      <c r="E55" s="229"/>
      <c r="F55" s="102" t="s">
        <v>98</v>
      </c>
      <c r="G55" s="96"/>
      <c r="H55" s="102" t="s">
        <v>98</v>
      </c>
      <c r="I55" s="88"/>
      <c r="J55" s="79"/>
      <c r="K55" s="84"/>
      <c r="L55" s="28"/>
      <c r="M55" s="80"/>
      <c r="N55" s="284"/>
      <c r="P55" s="231"/>
      <c r="Q55" s="231"/>
      <c r="S55" s="127" t="s">
        <v>98</v>
      </c>
      <c r="T55" s="120"/>
      <c r="U55" s="153">
        <v>3</v>
      </c>
      <c r="V55" s="83" t="s">
        <v>44</v>
      </c>
      <c r="W55" s="168" t="s">
        <v>97</v>
      </c>
      <c r="X55" s="196">
        <v>6</v>
      </c>
      <c r="Y55" s="220"/>
      <c r="Z55" s="217"/>
      <c r="AB55" s="336"/>
      <c r="AC55" s="336"/>
    </row>
    <row r="56" spans="1:29" ht="14.25" customHeight="1" x14ac:dyDescent="0.2">
      <c r="A56" s="261"/>
      <c r="B56" s="256"/>
      <c r="C56" s="256"/>
      <c r="D56" s="261"/>
      <c r="E56" s="229"/>
      <c r="F56" s="28" t="s">
        <v>99</v>
      </c>
      <c r="G56" s="96"/>
      <c r="H56" s="28" t="s">
        <v>99</v>
      </c>
      <c r="I56" s="85"/>
      <c r="J56" s="21"/>
      <c r="K56" s="11"/>
      <c r="L56" s="28"/>
      <c r="M56" s="82"/>
      <c r="N56" s="284"/>
      <c r="P56" s="231"/>
      <c r="Q56" s="231"/>
      <c r="S56" s="124" t="s">
        <v>99</v>
      </c>
      <c r="T56" s="123"/>
      <c r="U56" s="152"/>
      <c r="V56" s="11"/>
      <c r="W56" s="68"/>
      <c r="X56" s="21"/>
      <c r="Y56" s="220"/>
      <c r="Z56" s="217"/>
      <c r="AB56" s="336"/>
      <c r="AC56" s="336"/>
    </row>
    <row r="57" spans="1:29" ht="14.25" customHeight="1" x14ac:dyDescent="0.2">
      <c r="A57" s="261"/>
      <c r="B57" s="256"/>
      <c r="C57" s="256"/>
      <c r="D57" s="261"/>
      <c r="E57" s="229"/>
      <c r="F57" s="28" t="s">
        <v>100</v>
      </c>
      <c r="G57" s="96"/>
      <c r="H57" s="28"/>
      <c r="I57" s="85"/>
      <c r="J57" s="21"/>
      <c r="K57" s="11"/>
      <c r="L57" s="28"/>
      <c r="M57" s="82"/>
      <c r="N57" s="284"/>
      <c r="P57" s="231"/>
      <c r="Q57" s="231"/>
      <c r="S57" s="124"/>
      <c r="T57" s="123"/>
      <c r="U57" s="152"/>
      <c r="V57" s="11"/>
      <c r="W57" s="28"/>
      <c r="X57" s="21"/>
      <c r="Y57" s="220"/>
      <c r="Z57" s="217"/>
      <c r="AB57" s="336"/>
      <c r="AC57" s="336"/>
    </row>
    <row r="58" spans="1:29" ht="14.25" customHeight="1" x14ac:dyDescent="0.2">
      <c r="A58" s="261"/>
      <c r="B58" s="256"/>
      <c r="C58" s="256"/>
      <c r="D58" s="261"/>
      <c r="E58" s="229"/>
      <c r="F58" s="100" t="s">
        <v>101</v>
      </c>
      <c r="G58" s="96"/>
      <c r="H58" s="28"/>
      <c r="I58" s="85"/>
      <c r="J58" s="21"/>
      <c r="K58" s="11"/>
      <c r="L58" s="28"/>
      <c r="M58" s="82"/>
      <c r="N58" s="284"/>
      <c r="P58" s="231"/>
      <c r="Q58" s="231"/>
      <c r="S58" s="124"/>
      <c r="T58" s="123"/>
      <c r="U58" s="152"/>
      <c r="V58" s="11"/>
      <c r="W58" s="28"/>
      <c r="X58" s="21"/>
      <c r="Y58" s="220"/>
      <c r="Z58" s="217"/>
      <c r="AB58" s="336"/>
      <c r="AC58" s="336"/>
    </row>
    <row r="59" spans="1:29" ht="14.25" customHeight="1" x14ac:dyDescent="0.2">
      <c r="A59" s="261"/>
      <c r="B59" s="257"/>
      <c r="C59" s="257"/>
      <c r="D59" s="261"/>
      <c r="E59" s="229"/>
      <c r="F59" s="28" t="s">
        <v>102</v>
      </c>
      <c r="G59" s="96"/>
      <c r="H59" s="28" t="s">
        <v>102</v>
      </c>
      <c r="I59" s="85"/>
      <c r="J59" s="21"/>
      <c r="K59" s="11"/>
      <c r="L59" s="28"/>
      <c r="M59" s="82"/>
      <c r="N59" s="284"/>
      <c r="P59" s="231"/>
      <c r="Q59" s="231"/>
      <c r="S59" s="124" t="s">
        <v>102</v>
      </c>
      <c r="T59" s="123"/>
      <c r="U59" s="152"/>
      <c r="V59" s="11"/>
      <c r="W59" s="28"/>
      <c r="X59" s="21"/>
      <c r="Y59" s="221"/>
      <c r="Z59" s="218"/>
      <c r="AB59" s="336"/>
      <c r="AC59" s="336"/>
    </row>
    <row r="60" spans="1:29" x14ac:dyDescent="0.2">
      <c r="A60" s="261"/>
      <c r="B60" s="26"/>
      <c r="C60" s="26"/>
      <c r="D60" s="261"/>
      <c r="E60" s="229"/>
      <c r="F60" s="26"/>
      <c r="G60" s="96"/>
      <c r="H60" s="26"/>
      <c r="I60" s="5"/>
      <c r="J60" s="5"/>
      <c r="K60" s="9"/>
      <c r="L60" s="26"/>
      <c r="M60" s="27"/>
      <c r="N60" s="284"/>
      <c r="P60" s="231"/>
      <c r="Q60" s="231"/>
      <c r="S60" s="122"/>
      <c r="T60" s="126"/>
      <c r="U60" s="126"/>
      <c r="V60" s="9"/>
      <c r="W60" s="26"/>
      <c r="X60" s="5"/>
      <c r="Y60" s="5"/>
      <c r="Z60" s="5"/>
      <c r="AB60" s="336"/>
      <c r="AC60" s="336"/>
    </row>
    <row r="61" spans="1:29" ht="26.25" customHeight="1" x14ac:dyDescent="0.2">
      <c r="A61" s="261"/>
      <c r="B61" s="255" t="s">
        <v>103</v>
      </c>
      <c r="C61" s="255" t="s">
        <v>104</v>
      </c>
      <c r="D61" s="261"/>
      <c r="E61" s="229">
        <v>5</v>
      </c>
      <c r="F61" s="28" t="s">
        <v>105</v>
      </c>
      <c r="G61" s="96"/>
      <c r="H61" s="28" t="s">
        <v>105</v>
      </c>
      <c r="I61" s="85">
        <v>1</v>
      </c>
      <c r="J61" s="21">
        <v>1</v>
      </c>
      <c r="K61" s="11" t="s">
        <v>106</v>
      </c>
      <c r="L61" s="28"/>
      <c r="M61" s="82">
        <v>6</v>
      </c>
      <c r="N61" s="284">
        <f>SUM(M61:M64)</f>
        <v>6</v>
      </c>
      <c r="P61" s="231">
        <v>5</v>
      </c>
      <c r="Q61" s="231">
        <v>12</v>
      </c>
      <c r="S61" s="124" t="s">
        <v>105</v>
      </c>
      <c r="T61" s="123"/>
      <c r="U61" s="152"/>
      <c r="V61" s="11"/>
      <c r="W61" s="28"/>
      <c r="X61" s="21"/>
      <c r="Y61" s="219">
        <f>SUM(X61:X63)</f>
        <v>6</v>
      </c>
      <c r="Z61" s="337">
        <f>SUM(X61:X64)</f>
        <v>6</v>
      </c>
      <c r="AB61" s="336">
        <v>5</v>
      </c>
      <c r="AC61" s="336">
        <v>12</v>
      </c>
    </row>
    <row r="62" spans="1:29" ht="45" x14ac:dyDescent="0.2">
      <c r="A62" s="261"/>
      <c r="B62" s="256"/>
      <c r="C62" s="256"/>
      <c r="D62" s="261"/>
      <c r="E62" s="229"/>
      <c r="F62" s="28" t="s">
        <v>107</v>
      </c>
      <c r="G62" s="96"/>
      <c r="H62" s="28" t="s">
        <v>107</v>
      </c>
      <c r="I62" s="85"/>
      <c r="J62" s="21"/>
      <c r="K62" s="11"/>
      <c r="L62" s="28"/>
      <c r="M62" s="82"/>
      <c r="N62" s="284"/>
      <c r="P62" s="231"/>
      <c r="Q62" s="231"/>
      <c r="S62" s="169" t="s">
        <v>107</v>
      </c>
      <c r="T62" s="123">
        <v>1</v>
      </c>
      <c r="U62" s="152">
        <v>2</v>
      </c>
      <c r="V62" s="76" t="s">
        <v>59</v>
      </c>
      <c r="W62" s="77" t="s">
        <v>108</v>
      </c>
      <c r="X62" s="193">
        <v>6</v>
      </c>
      <c r="Y62" s="220"/>
      <c r="Z62" s="337"/>
      <c r="AB62" s="336"/>
      <c r="AC62" s="336"/>
    </row>
    <row r="63" spans="1:29" ht="25.5" customHeight="1" x14ac:dyDescent="0.2">
      <c r="A63" s="261"/>
      <c r="B63" s="257"/>
      <c r="C63" s="257"/>
      <c r="D63" s="261"/>
      <c r="E63" s="229"/>
      <c r="F63" s="28" t="s">
        <v>109</v>
      </c>
      <c r="G63" s="96"/>
      <c r="H63" s="28"/>
      <c r="I63" s="85"/>
      <c r="J63" s="21"/>
      <c r="K63" s="11"/>
      <c r="L63" s="28"/>
      <c r="M63" s="82"/>
      <c r="N63" s="284"/>
      <c r="P63" s="231"/>
      <c r="Q63" s="231"/>
      <c r="S63" s="124"/>
      <c r="T63" s="123"/>
      <c r="U63" s="152"/>
      <c r="V63" s="11"/>
      <c r="W63" s="28"/>
      <c r="X63" s="21"/>
      <c r="Y63" s="221"/>
      <c r="Z63" s="337"/>
      <c r="AB63" s="336"/>
      <c r="AC63" s="336"/>
    </row>
    <row r="64" spans="1:29" x14ac:dyDescent="0.2">
      <c r="A64" s="261"/>
      <c r="B64" s="26"/>
      <c r="C64" s="26"/>
      <c r="D64" s="261"/>
      <c r="E64" s="229"/>
      <c r="F64" s="26"/>
      <c r="G64" s="96"/>
      <c r="H64" s="26"/>
      <c r="I64" s="26"/>
      <c r="J64" s="26"/>
      <c r="K64" s="26"/>
      <c r="L64" s="26"/>
      <c r="M64" s="26"/>
      <c r="N64" s="284"/>
      <c r="P64" s="231"/>
      <c r="Q64" s="231"/>
      <c r="S64" s="122"/>
      <c r="T64" s="122"/>
      <c r="U64" s="146"/>
      <c r="V64" s="188"/>
      <c r="W64" s="189"/>
      <c r="X64" s="190"/>
      <c r="Y64" s="190"/>
      <c r="Z64" s="337"/>
      <c r="AB64" s="336"/>
      <c r="AC64" s="336"/>
    </row>
    <row r="65" spans="1:29" ht="45" x14ac:dyDescent="0.2">
      <c r="A65" s="261"/>
      <c r="B65" s="255" t="s">
        <v>110</v>
      </c>
      <c r="C65" s="255" t="s">
        <v>111</v>
      </c>
      <c r="D65" s="261"/>
      <c r="E65" s="229">
        <v>4</v>
      </c>
      <c r="F65" s="28" t="s">
        <v>112</v>
      </c>
      <c r="G65" s="96"/>
      <c r="H65" s="28" t="s">
        <v>112</v>
      </c>
      <c r="I65" s="85"/>
      <c r="J65" s="21">
        <v>1</v>
      </c>
      <c r="K65" s="11" t="s">
        <v>70</v>
      </c>
      <c r="L65" s="28" t="s">
        <v>113</v>
      </c>
      <c r="M65" s="82">
        <v>4</v>
      </c>
      <c r="N65" s="284">
        <f>SUM(M65:M69)</f>
        <v>4</v>
      </c>
      <c r="P65" s="231">
        <v>4</v>
      </c>
      <c r="Q65" s="231">
        <v>10</v>
      </c>
      <c r="S65" s="124" t="s">
        <v>112</v>
      </c>
      <c r="T65" s="123"/>
      <c r="U65" s="152">
        <v>1</v>
      </c>
      <c r="V65" s="11" t="s">
        <v>70</v>
      </c>
      <c r="W65" s="28" t="s">
        <v>113</v>
      </c>
      <c r="X65" s="21">
        <v>4</v>
      </c>
      <c r="Y65" s="219">
        <f>SUM(X65:X69)</f>
        <v>4</v>
      </c>
      <c r="Z65" s="337">
        <f>SUM(X65:X69)</f>
        <v>4</v>
      </c>
      <c r="AB65" s="336">
        <v>4</v>
      </c>
      <c r="AC65" s="336">
        <v>10</v>
      </c>
    </row>
    <row r="66" spans="1:29" ht="30" customHeight="1" x14ac:dyDescent="0.2">
      <c r="A66" s="261"/>
      <c r="B66" s="256"/>
      <c r="C66" s="256"/>
      <c r="D66" s="261"/>
      <c r="E66" s="229"/>
      <c r="F66" s="28" t="s">
        <v>114</v>
      </c>
      <c r="G66" s="96"/>
      <c r="H66" s="28"/>
      <c r="I66" s="85"/>
      <c r="J66" s="21"/>
      <c r="K66" s="11"/>
      <c r="L66" s="28"/>
      <c r="M66" s="82"/>
      <c r="N66" s="284"/>
      <c r="P66" s="231"/>
      <c r="Q66" s="231"/>
      <c r="S66" s="124"/>
      <c r="T66" s="123"/>
      <c r="U66" s="152"/>
      <c r="V66" s="11"/>
      <c r="W66" s="28"/>
      <c r="X66" s="21"/>
      <c r="Y66" s="220"/>
      <c r="Z66" s="337"/>
      <c r="AB66" s="336"/>
      <c r="AC66" s="336"/>
    </row>
    <row r="67" spans="1:29" ht="30" customHeight="1" x14ac:dyDescent="0.2">
      <c r="A67" s="261"/>
      <c r="B67" s="256"/>
      <c r="C67" s="256"/>
      <c r="D67" s="261"/>
      <c r="E67" s="229"/>
      <c r="F67" s="28" t="s">
        <v>115</v>
      </c>
      <c r="G67" s="96"/>
      <c r="H67" s="28" t="s">
        <v>115</v>
      </c>
      <c r="I67" s="85"/>
      <c r="J67" s="21"/>
      <c r="K67" s="11"/>
      <c r="L67" s="28"/>
      <c r="M67" s="82"/>
      <c r="N67" s="284"/>
      <c r="P67" s="231"/>
      <c r="Q67" s="231"/>
      <c r="S67" s="124" t="s">
        <v>115</v>
      </c>
      <c r="T67" s="123"/>
      <c r="U67" s="152"/>
      <c r="V67" s="11"/>
      <c r="W67" s="28"/>
      <c r="X67" s="21"/>
      <c r="Y67" s="220"/>
      <c r="Z67" s="337"/>
      <c r="AB67" s="336"/>
      <c r="AC67" s="336"/>
    </row>
    <row r="68" spans="1:29" ht="30" customHeight="1" x14ac:dyDescent="0.2">
      <c r="A68" s="261"/>
      <c r="B68" s="256"/>
      <c r="C68" s="256"/>
      <c r="D68" s="261"/>
      <c r="E68" s="229"/>
      <c r="F68" s="28" t="s">
        <v>116</v>
      </c>
      <c r="G68" s="96"/>
      <c r="H68" s="28" t="s">
        <v>116</v>
      </c>
      <c r="I68" s="85"/>
      <c r="J68" s="21"/>
      <c r="K68" s="11"/>
      <c r="L68" s="28"/>
      <c r="M68" s="82"/>
      <c r="N68" s="284"/>
      <c r="P68" s="231"/>
      <c r="Q68" s="231"/>
      <c r="S68" s="124" t="s">
        <v>116</v>
      </c>
      <c r="T68" s="123"/>
      <c r="U68" s="152"/>
      <c r="V68" s="11"/>
      <c r="W68" s="28"/>
      <c r="X68" s="21"/>
      <c r="Y68" s="220"/>
      <c r="Z68" s="337"/>
      <c r="AB68" s="336"/>
      <c r="AC68" s="336"/>
    </row>
    <row r="69" spans="1:29" x14ac:dyDescent="0.2">
      <c r="A69" s="261"/>
      <c r="B69" s="257"/>
      <c r="C69" s="257"/>
      <c r="D69" s="261"/>
      <c r="E69" s="229"/>
      <c r="F69" s="28"/>
      <c r="G69" s="96"/>
      <c r="H69" s="28"/>
      <c r="I69" s="85"/>
      <c r="J69" s="21"/>
      <c r="K69" s="11"/>
      <c r="L69" s="28"/>
      <c r="M69" s="82"/>
      <c r="N69" s="284"/>
      <c r="P69" s="231"/>
      <c r="Q69" s="231"/>
      <c r="S69" s="124"/>
      <c r="T69" s="123"/>
      <c r="U69" s="152"/>
      <c r="V69" s="11"/>
      <c r="W69" s="28"/>
      <c r="X69" s="21"/>
      <c r="Y69" s="221"/>
      <c r="Z69" s="337"/>
      <c r="AB69" s="336"/>
      <c r="AC69" s="336"/>
    </row>
    <row r="70" spans="1:29" x14ac:dyDescent="0.2">
      <c r="A70" s="261"/>
      <c r="B70" s="26"/>
      <c r="C70" s="26"/>
      <c r="D70" s="261"/>
      <c r="E70" s="230"/>
      <c r="F70" s="26"/>
      <c r="G70" s="96"/>
      <c r="H70" s="26"/>
      <c r="I70" s="5"/>
      <c r="J70" s="5"/>
      <c r="K70" s="9"/>
      <c r="L70" s="26"/>
      <c r="M70" s="27"/>
      <c r="N70" s="284"/>
      <c r="P70" s="231"/>
      <c r="Q70" s="231"/>
      <c r="S70" s="122"/>
      <c r="T70" s="126"/>
      <c r="U70" s="126"/>
      <c r="V70" s="9"/>
      <c r="W70" s="26"/>
      <c r="X70" s="5"/>
      <c r="Y70" s="5"/>
      <c r="Z70" s="337"/>
      <c r="AB70" s="336"/>
      <c r="AC70" s="336"/>
    </row>
    <row r="71" spans="1:29" ht="27" customHeight="1" x14ac:dyDescent="0.2">
      <c r="A71" s="261"/>
      <c r="B71" s="255" t="s">
        <v>117</v>
      </c>
      <c r="C71" s="255" t="s">
        <v>118</v>
      </c>
      <c r="D71" s="261"/>
      <c r="E71" s="226">
        <v>9</v>
      </c>
      <c r="F71" s="28" t="s">
        <v>119</v>
      </c>
      <c r="G71" s="96"/>
      <c r="H71" s="28" t="s">
        <v>119</v>
      </c>
      <c r="I71" s="85">
        <v>1</v>
      </c>
      <c r="J71" s="21">
        <v>2</v>
      </c>
      <c r="K71" s="11" t="s">
        <v>120</v>
      </c>
      <c r="L71" s="28"/>
      <c r="M71" s="82">
        <v>12</v>
      </c>
      <c r="N71" s="284">
        <f>SUM(M71:M74)</f>
        <v>18</v>
      </c>
      <c r="P71" s="231">
        <v>9</v>
      </c>
      <c r="Q71" s="231">
        <v>21</v>
      </c>
      <c r="S71" s="124" t="s">
        <v>119</v>
      </c>
      <c r="T71" s="123">
        <v>1</v>
      </c>
      <c r="U71" s="152">
        <v>2</v>
      </c>
      <c r="V71" s="11" t="s">
        <v>120</v>
      </c>
      <c r="W71" s="28"/>
      <c r="X71" s="21">
        <v>11</v>
      </c>
      <c r="Y71" s="219">
        <f>SUM(X71:X74)</f>
        <v>17</v>
      </c>
      <c r="Z71" s="337">
        <f>SUM(Y71:Y74)</f>
        <v>17</v>
      </c>
      <c r="AB71" s="336">
        <v>9</v>
      </c>
      <c r="AC71" s="336">
        <v>21</v>
      </c>
    </row>
    <row r="72" spans="1:29" ht="27" customHeight="1" x14ac:dyDescent="0.2">
      <c r="A72" s="261"/>
      <c r="B72" s="256"/>
      <c r="C72" s="256"/>
      <c r="D72" s="261"/>
      <c r="E72" s="227"/>
      <c r="F72" s="28" t="s">
        <v>37</v>
      </c>
      <c r="G72" s="96"/>
      <c r="H72" s="28" t="s">
        <v>37</v>
      </c>
      <c r="I72" s="85">
        <v>1</v>
      </c>
      <c r="J72" s="21">
        <v>1</v>
      </c>
      <c r="K72" s="11" t="s">
        <v>121</v>
      </c>
      <c r="L72" s="28"/>
      <c r="M72" s="82">
        <v>6</v>
      </c>
      <c r="N72" s="284"/>
      <c r="P72" s="231"/>
      <c r="Q72" s="231"/>
      <c r="S72" s="124" t="s">
        <v>37</v>
      </c>
      <c r="T72" s="123">
        <v>1</v>
      </c>
      <c r="U72" s="152">
        <v>1</v>
      </c>
      <c r="V72" s="11" t="s">
        <v>121</v>
      </c>
      <c r="W72" s="28"/>
      <c r="X72" s="21">
        <v>6</v>
      </c>
      <c r="Y72" s="220"/>
      <c r="Z72" s="337"/>
      <c r="AB72" s="336"/>
      <c r="AC72" s="336"/>
    </row>
    <row r="73" spans="1:29" ht="30.75" customHeight="1" x14ac:dyDescent="0.2">
      <c r="A73" s="261"/>
      <c r="B73" s="256"/>
      <c r="C73" s="256"/>
      <c r="D73" s="261"/>
      <c r="E73" s="227"/>
      <c r="F73" s="28" t="s">
        <v>46</v>
      </c>
      <c r="G73" s="96"/>
      <c r="H73" s="28"/>
      <c r="I73" s="85"/>
      <c r="J73" s="21"/>
      <c r="K73" s="11"/>
      <c r="L73" s="28"/>
      <c r="M73" s="82"/>
      <c r="N73" s="284"/>
      <c r="P73" s="231"/>
      <c r="Q73" s="231"/>
      <c r="S73" s="124"/>
      <c r="T73" s="123"/>
      <c r="U73" s="152"/>
      <c r="V73" s="11"/>
      <c r="W73" s="28"/>
      <c r="X73" s="21"/>
      <c r="Y73" s="220"/>
      <c r="Z73" s="337"/>
      <c r="AB73" s="336"/>
      <c r="AC73" s="336"/>
    </row>
    <row r="74" spans="1:29" ht="30.75" customHeight="1" x14ac:dyDescent="0.2">
      <c r="A74" s="262"/>
      <c r="B74" s="257"/>
      <c r="C74" s="257"/>
      <c r="D74" s="262"/>
      <c r="E74" s="228"/>
      <c r="F74" s="28"/>
      <c r="G74" s="96"/>
      <c r="H74" s="28"/>
      <c r="I74" s="85"/>
      <c r="J74" s="21"/>
      <c r="K74" s="11"/>
      <c r="L74" s="28"/>
      <c r="M74" s="82"/>
      <c r="N74" s="284"/>
      <c r="P74" s="231"/>
      <c r="Q74" s="231"/>
      <c r="S74" s="124"/>
      <c r="T74" s="123"/>
      <c r="U74" s="152"/>
      <c r="V74" s="11"/>
      <c r="W74" s="28"/>
      <c r="X74" s="21"/>
      <c r="Y74" s="221"/>
      <c r="Z74" s="337"/>
      <c r="AB74" s="336"/>
      <c r="AC74" s="336"/>
    </row>
    <row r="75" spans="1:29" x14ac:dyDescent="0.2">
      <c r="A75" s="26"/>
      <c r="B75" s="26"/>
      <c r="C75" s="26"/>
      <c r="D75" s="26"/>
      <c r="E75" s="26"/>
      <c r="F75" s="26"/>
      <c r="G75" s="96"/>
      <c r="H75" s="26"/>
      <c r="I75" s="5"/>
      <c r="J75" s="5"/>
      <c r="K75" s="9"/>
      <c r="L75" s="26"/>
      <c r="M75" s="27"/>
      <c r="N75" s="284"/>
      <c r="P75" s="231"/>
      <c r="Q75" s="231"/>
      <c r="S75" s="122"/>
      <c r="T75" s="126"/>
      <c r="U75" s="126"/>
      <c r="V75" s="9"/>
      <c r="W75" s="26"/>
      <c r="X75" s="5"/>
      <c r="Y75" s="5"/>
      <c r="Z75" s="337"/>
      <c r="AB75" s="336"/>
      <c r="AC75" s="336"/>
    </row>
    <row r="76" spans="1:29" ht="33.75" customHeight="1" x14ac:dyDescent="0.2">
      <c r="A76" s="263" t="s">
        <v>122</v>
      </c>
      <c r="B76" s="263"/>
      <c r="C76" s="91"/>
      <c r="D76" s="263"/>
      <c r="E76" s="266">
        <v>18</v>
      </c>
      <c r="F76" s="29" t="s">
        <v>123</v>
      </c>
      <c r="G76" s="96"/>
      <c r="H76" s="29"/>
      <c r="I76" s="85"/>
      <c r="J76" s="15"/>
      <c r="K76" s="16"/>
      <c r="L76" s="29"/>
      <c r="M76" s="30"/>
      <c r="N76" s="285">
        <f>SUM(M76:M98)</f>
        <v>18</v>
      </c>
      <c r="P76" s="254">
        <v>18</v>
      </c>
      <c r="Q76" s="254">
        <v>21</v>
      </c>
      <c r="S76" s="128" t="s">
        <v>105</v>
      </c>
      <c r="T76" s="123">
        <v>1</v>
      </c>
      <c r="U76" s="154">
        <v>1</v>
      </c>
      <c r="V76" s="76" t="s">
        <v>106</v>
      </c>
      <c r="W76" s="77"/>
      <c r="X76" s="193">
        <v>4</v>
      </c>
      <c r="Y76" s="317">
        <f>SUM(X76:X98)</f>
        <v>20</v>
      </c>
      <c r="Z76" s="317">
        <f>SUM(Y76:Y98)</f>
        <v>20</v>
      </c>
      <c r="AB76" s="329">
        <v>18</v>
      </c>
      <c r="AC76" s="329">
        <v>21</v>
      </c>
    </row>
    <row r="77" spans="1:29" x14ac:dyDescent="0.2">
      <c r="A77" s="264"/>
      <c r="B77" s="264"/>
      <c r="C77" s="92"/>
      <c r="D77" s="264"/>
      <c r="E77" s="267"/>
      <c r="F77" s="29" t="s">
        <v>123</v>
      </c>
      <c r="G77" s="96"/>
      <c r="H77" s="29"/>
      <c r="I77" s="85"/>
      <c r="J77" s="54"/>
      <c r="K77" s="48"/>
      <c r="L77" s="47"/>
      <c r="M77" s="86"/>
      <c r="N77" s="286"/>
      <c r="P77" s="254"/>
      <c r="Q77" s="254"/>
      <c r="S77" s="128"/>
      <c r="T77" s="123"/>
      <c r="U77" s="155"/>
      <c r="V77" s="48"/>
      <c r="W77" s="47"/>
      <c r="X77" s="54"/>
      <c r="Y77" s="317"/>
      <c r="Z77" s="317"/>
      <c r="AB77" s="329"/>
      <c r="AC77" s="329"/>
    </row>
    <row r="78" spans="1:29" ht="30.75" customHeight="1" x14ac:dyDescent="0.2">
      <c r="A78" s="264"/>
      <c r="B78" s="264"/>
      <c r="C78" s="92"/>
      <c r="D78" s="264"/>
      <c r="E78" s="267"/>
      <c r="F78" s="29" t="s">
        <v>124</v>
      </c>
      <c r="G78" s="96"/>
      <c r="H78" s="29"/>
      <c r="I78" s="85">
        <v>1</v>
      </c>
      <c r="J78" s="54">
        <v>1</v>
      </c>
      <c r="K78" s="48" t="s">
        <v>55</v>
      </c>
      <c r="L78" s="47"/>
      <c r="M78" s="86">
        <v>6</v>
      </c>
      <c r="N78" s="286"/>
      <c r="P78" s="254"/>
      <c r="Q78" s="254"/>
      <c r="S78" s="128"/>
      <c r="T78" s="123"/>
      <c r="U78" s="155"/>
      <c r="V78" s="48"/>
      <c r="W78" s="47"/>
      <c r="X78" s="54"/>
      <c r="Y78" s="317"/>
      <c r="Z78" s="317"/>
      <c r="AB78" s="329"/>
      <c r="AC78" s="329"/>
    </row>
    <row r="79" spans="1:29" ht="30.75" customHeight="1" x14ac:dyDescent="0.2">
      <c r="A79" s="264"/>
      <c r="B79" s="264"/>
      <c r="C79" s="92"/>
      <c r="D79" s="264"/>
      <c r="E79" s="267"/>
      <c r="F79" s="29" t="s">
        <v>125</v>
      </c>
      <c r="G79" s="96"/>
      <c r="H79" s="29"/>
      <c r="I79" s="85"/>
      <c r="J79" s="54">
        <v>2</v>
      </c>
      <c r="K79" s="48" t="s">
        <v>59</v>
      </c>
      <c r="L79" s="47" t="s">
        <v>126</v>
      </c>
      <c r="M79" s="86">
        <v>3</v>
      </c>
      <c r="N79" s="286"/>
      <c r="P79" s="254"/>
      <c r="Q79" s="254"/>
      <c r="S79" s="128"/>
      <c r="T79" s="123"/>
      <c r="U79" s="155"/>
      <c r="V79" s="48"/>
      <c r="W79" s="47"/>
      <c r="X79" s="54"/>
      <c r="Y79" s="317"/>
      <c r="Z79" s="317"/>
      <c r="AB79" s="329"/>
      <c r="AC79" s="329"/>
    </row>
    <row r="80" spans="1:29" ht="33.75" x14ac:dyDescent="0.2">
      <c r="A80" s="264"/>
      <c r="B80" s="264"/>
      <c r="C80" s="92"/>
      <c r="D80" s="264"/>
      <c r="E80" s="267"/>
      <c r="F80" s="29" t="s">
        <v>123</v>
      </c>
      <c r="G80" s="96"/>
      <c r="H80" s="29"/>
      <c r="I80" s="85"/>
      <c r="J80" s="54"/>
      <c r="K80" s="48"/>
      <c r="L80" s="47"/>
      <c r="M80" s="86"/>
      <c r="N80" s="286"/>
      <c r="P80" s="254"/>
      <c r="Q80" s="254"/>
      <c r="S80" s="128" t="s">
        <v>127</v>
      </c>
      <c r="T80" s="123"/>
      <c r="U80" s="155">
        <v>2</v>
      </c>
      <c r="V80" s="76" t="s">
        <v>59</v>
      </c>
      <c r="W80" s="77" t="s">
        <v>128</v>
      </c>
      <c r="X80" s="193">
        <v>3</v>
      </c>
      <c r="Y80" s="317"/>
      <c r="Z80" s="317"/>
      <c r="AB80" s="329"/>
      <c r="AC80" s="329"/>
    </row>
    <row r="81" spans="1:29" ht="42" customHeight="1" x14ac:dyDescent="0.2">
      <c r="A81" s="264"/>
      <c r="B81" s="264"/>
      <c r="C81" s="92"/>
      <c r="D81" s="264"/>
      <c r="E81" s="267"/>
      <c r="F81" s="29" t="s">
        <v>129</v>
      </c>
      <c r="G81" s="96"/>
      <c r="H81" s="29"/>
      <c r="I81" s="85"/>
      <c r="J81" s="54">
        <v>3</v>
      </c>
      <c r="K81" s="48" t="s">
        <v>42</v>
      </c>
      <c r="L81" s="47" t="s">
        <v>130</v>
      </c>
      <c r="M81" s="86">
        <v>3</v>
      </c>
      <c r="N81" s="286"/>
      <c r="P81" s="254"/>
      <c r="Q81" s="254"/>
      <c r="S81" s="128" t="s">
        <v>129</v>
      </c>
      <c r="T81" s="123"/>
      <c r="U81" s="155">
        <v>3</v>
      </c>
      <c r="V81" s="76" t="s">
        <v>44</v>
      </c>
      <c r="W81" s="77" t="s">
        <v>130</v>
      </c>
      <c r="X81" s="193">
        <v>3</v>
      </c>
      <c r="Y81" s="317"/>
      <c r="Z81" s="317"/>
      <c r="AB81" s="329"/>
      <c r="AC81" s="329"/>
    </row>
    <row r="82" spans="1:29" ht="33.75" customHeight="1" x14ac:dyDescent="0.2">
      <c r="A82" s="264"/>
      <c r="B82" s="264"/>
      <c r="C82" s="92"/>
      <c r="D82" s="264"/>
      <c r="E82" s="267"/>
      <c r="F82" s="103"/>
      <c r="G82" s="96"/>
      <c r="H82" s="103"/>
      <c r="I82" s="87"/>
      <c r="J82" s="55"/>
      <c r="K82" s="50"/>
      <c r="L82" s="51"/>
      <c r="M82" s="49"/>
      <c r="N82" s="286"/>
      <c r="P82" s="254"/>
      <c r="Q82" s="254"/>
      <c r="S82" s="129" t="s">
        <v>131</v>
      </c>
      <c r="T82" s="130"/>
      <c r="U82" s="156">
        <v>2</v>
      </c>
      <c r="V82" s="98" t="s">
        <v>76</v>
      </c>
      <c r="W82" s="116" t="s">
        <v>132</v>
      </c>
      <c r="X82" s="187">
        <v>3</v>
      </c>
      <c r="Y82" s="317"/>
      <c r="Z82" s="317"/>
      <c r="AB82" s="329"/>
      <c r="AC82" s="329"/>
    </row>
    <row r="83" spans="1:29" x14ac:dyDescent="0.2">
      <c r="A83" s="264"/>
      <c r="B83" s="264"/>
      <c r="C83" s="92"/>
      <c r="D83" s="264"/>
      <c r="E83" s="267"/>
      <c r="F83" s="103" t="s">
        <v>123</v>
      </c>
      <c r="G83" s="96"/>
      <c r="H83" s="103"/>
      <c r="I83" s="87"/>
      <c r="J83" s="55"/>
      <c r="K83" s="50"/>
      <c r="L83" s="51"/>
      <c r="M83" s="49"/>
      <c r="N83" s="286"/>
      <c r="P83" s="254"/>
      <c r="Q83" s="254"/>
      <c r="S83" s="131"/>
      <c r="T83" s="130"/>
      <c r="U83" s="156"/>
      <c r="V83" s="50"/>
      <c r="W83" s="51"/>
      <c r="X83" s="55"/>
      <c r="Y83" s="317"/>
      <c r="Z83" s="317"/>
      <c r="AB83" s="329"/>
      <c r="AC83" s="329"/>
    </row>
    <row r="84" spans="1:29" ht="22.5" x14ac:dyDescent="0.2">
      <c r="A84" s="264"/>
      <c r="B84" s="264"/>
      <c r="C84" s="92"/>
      <c r="D84" s="264"/>
      <c r="E84" s="268"/>
      <c r="F84" s="103"/>
      <c r="G84" s="96"/>
      <c r="H84" s="103"/>
      <c r="I84" s="87"/>
      <c r="J84" s="55"/>
      <c r="K84" s="59" t="s">
        <v>133</v>
      </c>
      <c r="L84" s="51"/>
      <c r="M84" s="49"/>
      <c r="N84" s="287"/>
      <c r="P84" s="254"/>
      <c r="Q84" s="254"/>
      <c r="S84" s="131"/>
      <c r="T84" s="130"/>
      <c r="U84" s="156"/>
      <c r="V84" s="50" t="s">
        <v>133</v>
      </c>
      <c r="W84" s="51"/>
      <c r="X84" s="55"/>
      <c r="Y84" s="317"/>
      <c r="Z84" s="317"/>
      <c r="AB84" s="329"/>
      <c r="AC84" s="329"/>
    </row>
    <row r="85" spans="1:29" ht="24" customHeight="1" x14ac:dyDescent="0.2">
      <c r="A85" s="264"/>
      <c r="B85" s="264"/>
      <c r="C85" s="92"/>
      <c r="D85" s="264"/>
      <c r="E85" s="268"/>
      <c r="F85" s="223" t="s">
        <v>134</v>
      </c>
      <c r="G85" s="104"/>
      <c r="H85" s="105"/>
      <c r="I85" s="291">
        <v>1</v>
      </c>
      <c r="J85" s="56">
        <v>2</v>
      </c>
      <c r="K85" s="70" t="s">
        <v>135</v>
      </c>
      <c r="L85" s="73"/>
      <c r="M85" s="281">
        <v>3</v>
      </c>
      <c r="N85" s="287"/>
      <c r="P85" s="254"/>
      <c r="Q85" s="254"/>
      <c r="S85" s="132" t="s">
        <v>119</v>
      </c>
      <c r="T85" s="323">
        <v>1</v>
      </c>
      <c r="U85" s="157">
        <v>3</v>
      </c>
      <c r="V85" s="70" t="s">
        <v>136</v>
      </c>
      <c r="W85" s="73"/>
      <c r="X85" s="326">
        <v>3</v>
      </c>
      <c r="Y85" s="317"/>
      <c r="Z85" s="317"/>
      <c r="AB85" s="329"/>
      <c r="AC85" s="329"/>
    </row>
    <row r="86" spans="1:29" ht="33" customHeight="1" x14ac:dyDescent="0.2">
      <c r="A86" s="264"/>
      <c r="B86" s="264"/>
      <c r="C86" s="92"/>
      <c r="D86" s="264"/>
      <c r="E86" s="268"/>
      <c r="F86" s="225"/>
      <c r="G86" s="26"/>
      <c r="H86" s="29"/>
      <c r="I86" s="292"/>
      <c r="J86" s="54">
        <v>2</v>
      </c>
      <c r="K86" s="48" t="s">
        <v>132</v>
      </c>
      <c r="L86" s="72"/>
      <c r="M86" s="282"/>
      <c r="N86" s="287"/>
      <c r="P86" s="254"/>
      <c r="Q86" s="254"/>
      <c r="S86" s="129" t="s">
        <v>137</v>
      </c>
      <c r="T86" s="324"/>
      <c r="U86" s="158">
        <v>2</v>
      </c>
      <c r="V86" s="48" t="s">
        <v>138</v>
      </c>
      <c r="W86" s="72"/>
      <c r="X86" s="327"/>
      <c r="Y86" s="317"/>
      <c r="Z86" s="317"/>
      <c r="AB86" s="329"/>
      <c r="AC86" s="329"/>
    </row>
    <row r="87" spans="1:29" ht="22.5" customHeight="1" x14ac:dyDescent="0.2">
      <c r="A87" s="264"/>
      <c r="B87" s="264"/>
      <c r="C87" s="92"/>
      <c r="D87" s="264"/>
      <c r="E87" s="268"/>
      <c r="F87" s="225"/>
      <c r="G87" s="26"/>
      <c r="H87" s="29"/>
      <c r="I87" s="292"/>
      <c r="J87" s="54">
        <v>3</v>
      </c>
      <c r="K87" s="48" t="s">
        <v>139</v>
      </c>
      <c r="L87" s="72"/>
      <c r="M87" s="282"/>
      <c r="N87" s="287"/>
      <c r="P87" s="254"/>
      <c r="Q87" s="254"/>
      <c r="S87" s="133" t="s">
        <v>119</v>
      </c>
      <c r="T87" s="325"/>
      <c r="U87" s="159">
        <v>3</v>
      </c>
      <c r="V87" s="71" t="s">
        <v>140</v>
      </c>
      <c r="W87" s="74"/>
      <c r="X87" s="328"/>
      <c r="Y87" s="317"/>
      <c r="Z87" s="317"/>
      <c r="AB87" s="329"/>
      <c r="AC87" s="329"/>
    </row>
    <row r="88" spans="1:29" ht="25.5" customHeight="1" x14ac:dyDescent="0.2">
      <c r="A88" s="264"/>
      <c r="B88" s="264"/>
      <c r="C88" s="92"/>
      <c r="D88" s="264"/>
      <c r="E88" s="268"/>
      <c r="F88" s="106" t="s">
        <v>119</v>
      </c>
      <c r="G88" s="107"/>
      <c r="H88" s="108"/>
      <c r="I88" s="293"/>
      <c r="J88" s="57">
        <v>3</v>
      </c>
      <c r="K88" s="71" t="s">
        <v>140</v>
      </c>
      <c r="L88" s="74"/>
      <c r="M88" s="283"/>
      <c r="N88" s="287"/>
      <c r="P88" s="254"/>
      <c r="Q88" s="254"/>
      <c r="S88" s="134"/>
      <c r="T88" s="135"/>
      <c r="U88" s="160"/>
      <c r="V88" s="48"/>
      <c r="W88" s="72"/>
      <c r="X88" s="53"/>
      <c r="Y88" s="318"/>
      <c r="Z88" s="317"/>
      <c r="AB88" s="329"/>
      <c r="AC88" s="329"/>
    </row>
    <row r="89" spans="1:29" x14ac:dyDescent="0.2">
      <c r="A89" s="264"/>
      <c r="B89" s="264"/>
      <c r="C89" s="92"/>
      <c r="D89" s="264"/>
      <c r="E89" s="268"/>
      <c r="F89" s="109"/>
      <c r="G89" s="33"/>
      <c r="H89" s="109"/>
      <c r="I89" s="88"/>
      <c r="J89" s="58"/>
      <c r="K89" s="53"/>
      <c r="L89" s="75"/>
      <c r="M89" s="52"/>
      <c r="N89" s="287"/>
      <c r="P89" s="254"/>
      <c r="Q89" s="254"/>
      <c r="S89" s="136"/>
      <c r="T89" s="120"/>
      <c r="U89" s="161"/>
      <c r="V89" s="53"/>
      <c r="W89" s="69"/>
      <c r="X89" s="58"/>
      <c r="Y89" s="317"/>
      <c r="Z89" s="317"/>
      <c r="AB89" s="329"/>
      <c r="AC89" s="329"/>
    </row>
    <row r="90" spans="1:29" ht="22.5" x14ac:dyDescent="0.2">
      <c r="A90" s="264"/>
      <c r="B90" s="264"/>
      <c r="C90" s="92"/>
      <c r="D90" s="264"/>
      <c r="E90" s="268"/>
      <c r="F90" s="103"/>
      <c r="G90" s="110"/>
      <c r="H90" s="103"/>
      <c r="I90" s="87"/>
      <c r="J90" s="55"/>
      <c r="K90" s="59" t="s">
        <v>133</v>
      </c>
      <c r="L90" s="51"/>
      <c r="M90" s="49"/>
      <c r="N90" s="287"/>
      <c r="P90" s="254"/>
      <c r="Q90" s="254"/>
      <c r="S90" s="131"/>
      <c r="T90" s="130"/>
      <c r="U90" s="156"/>
      <c r="V90" s="50" t="s">
        <v>133</v>
      </c>
      <c r="W90" s="179"/>
      <c r="X90" s="55"/>
      <c r="Y90" s="317"/>
      <c r="Z90" s="317"/>
      <c r="AB90" s="329"/>
      <c r="AC90" s="329"/>
    </row>
    <row r="91" spans="1:29" ht="22.5" customHeight="1" x14ac:dyDescent="0.2">
      <c r="A91" s="264"/>
      <c r="B91" s="264"/>
      <c r="C91" s="92"/>
      <c r="D91" s="264"/>
      <c r="E91" s="268"/>
      <c r="F91" s="223" t="s">
        <v>137</v>
      </c>
      <c r="G91" s="104"/>
      <c r="H91" s="105"/>
      <c r="I91" s="291">
        <v>1</v>
      </c>
      <c r="J91" s="56">
        <v>2</v>
      </c>
      <c r="K91" s="70" t="s">
        <v>138</v>
      </c>
      <c r="L91" s="73"/>
      <c r="M91" s="294">
        <v>3</v>
      </c>
      <c r="N91" s="287"/>
      <c r="P91" s="254"/>
      <c r="Q91" s="254"/>
      <c r="S91" s="243" t="s">
        <v>134</v>
      </c>
      <c r="T91" s="332">
        <v>1</v>
      </c>
      <c r="U91" s="335">
        <v>2</v>
      </c>
      <c r="V91" s="245" t="s">
        <v>141</v>
      </c>
      <c r="W91" s="75" t="s">
        <v>142</v>
      </c>
      <c r="X91" s="319">
        <v>4</v>
      </c>
      <c r="Y91" s="317"/>
      <c r="Z91" s="317"/>
      <c r="AB91" s="329"/>
      <c r="AC91" s="329"/>
    </row>
    <row r="92" spans="1:29" ht="22.5" customHeight="1" x14ac:dyDescent="0.2">
      <c r="A92" s="264"/>
      <c r="B92" s="264"/>
      <c r="C92" s="92"/>
      <c r="D92" s="264"/>
      <c r="E92" s="268"/>
      <c r="F92" s="224"/>
      <c r="G92" s="33"/>
      <c r="H92" s="109"/>
      <c r="I92" s="280"/>
      <c r="J92" s="58"/>
      <c r="K92" s="53"/>
      <c r="L92" s="78"/>
      <c r="M92" s="295"/>
      <c r="N92" s="287"/>
      <c r="P92" s="254"/>
      <c r="Q92" s="254"/>
      <c r="S92" s="244"/>
      <c r="T92" s="333"/>
      <c r="U92" s="329"/>
      <c r="V92" s="246"/>
      <c r="W92" s="167" t="s">
        <v>143</v>
      </c>
      <c r="X92" s="320"/>
      <c r="Y92" s="317"/>
      <c r="Z92" s="317"/>
      <c r="AB92" s="329"/>
      <c r="AC92" s="329"/>
    </row>
    <row r="93" spans="1:29" ht="22.5" customHeight="1" x14ac:dyDescent="0.2">
      <c r="A93" s="264"/>
      <c r="B93" s="264"/>
      <c r="C93" s="92"/>
      <c r="D93" s="264"/>
      <c r="E93" s="268"/>
      <c r="F93" s="224"/>
      <c r="G93" s="33"/>
      <c r="H93" s="109"/>
      <c r="I93" s="280"/>
      <c r="J93" s="58"/>
      <c r="K93" s="53"/>
      <c r="L93" s="78"/>
      <c r="M93" s="295"/>
      <c r="N93" s="287"/>
      <c r="P93" s="254"/>
      <c r="Q93" s="254"/>
      <c r="S93" s="243" t="s">
        <v>134</v>
      </c>
      <c r="T93" s="333"/>
      <c r="U93" s="329">
        <v>3</v>
      </c>
      <c r="V93" s="246" t="s">
        <v>144</v>
      </c>
      <c r="W93" s="47" t="s">
        <v>145</v>
      </c>
      <c r="X93" s="320"/>
      <c r="Y93" s="317"/>
      <c r="Z93" s="317"/>
      <c r="AB93" s="329"/>
      <c r="AC93" s="329"/>
    </row>
    <row r="94" spans="1:29" ht="22.5" customHeight="1" x14ac:dyDescent="0.2">
      <c r="A94" s="264"/>
      <c r="B94" s="264"/>
      <c r="C94" s="92"/>
      <c r="D94" s="264"/>
      <c r="E94" s="268"/>
      <c r="F94" s="224"/>
      <c r="G94" s="33"/>
      <c r="H94" s="109"/>
      <c r="I94" s="280"/>
      <c r="J94" s="58"/>
      <c r="K94" s="53"/>
      <c r="L94" s="78"/>
      <c r="M94" s="295"/>
      <c r="N94" s="287"/>
      <c r="P94" s="254"/>
      <c r="Q94" s="254"/>
      <c r="S94" s="244"/>
      <c r="T94" s="333"/>
      <c r="U94" s="329"/>
      <c r="V94" s="246"/>
      <c r="W94" s="167" t="s">
        <v>146</v>
      </c>
      <c r="X94" s="320"/>
      <c r="Y94" s="317"/>
      <c r="Z94" s="317"/>
      <c r="AB94" s="329"/>
      <c r="AC94" s="329"/>
    </row>
    <row r="95" spans="1:29" ht="33.75" customHeight="1" x14ac:dyDescent="0.2">
      <c r="A95" s="264"/>
      <c r="B95" s="264"/>
      <c r="C95" s="92"/>
      <c r="D95" s="264"/>
      <c r="E95" s="268"/>
      <c r="F95" s="225"/>
      <c r="G95" s="26"/>
      <c r="H95" s="29"/>
      <c r="I95" s="292"/>
      <c r="J95" s="54">
        <v>2</v>
      </c>
      <c r="K95" s="48" t="s">
        <v>147</v>
      </c>
      <c r="L95" s="72"/>
      <c r="M95" s="295"/>
      <c r="N95" s="287"/>
      <c r="P95" s="254"/>
      <c r="Q95" s="254"/>
      <c r="S95" s="244" t="s">
        <v>137</v>
      </c>
      <c r="T95" s="333"/>
      <c r="U95" s="329">
        <v>2</v>
      </c>
      <c r="V95" s="246" t="s">
        <v>148</v>
      </c>
      <c r="W95" s="47" t="s">
        <v>149</v>
      </c>
      <c r="X95" s="321"/>
      <c r="Y95" s="317"/>
      <c r="Z95" s="317"/>
      <c r="AB95" s="329"/>
      <c r="AC95" s="329"/>
    </row>
    <row r="96" spans="1:29" ht="22.5" customHeight="1" x14ac:dyDescent="0.2">
      <c r="A96" s="264"/>
      <c r="B96" s="264"/>
      <c r="C96" s="92"/>
      <c r="D96" s="264"/>
      <c r="E96" s="268"/>
      <c r="F96" s="225"/>
      <c r="G96" s="26"/>
      <c r="H96" s="29"/>
      <c r="I96" s="292"/>
      <c r="J96" s="54"/>
      <c r="K96" s="48"/>
      <c r="L96" s="72"/>
      <c r="M96" s="295"/>
      <c r="N96" s="287"/>
      <c r="P96" s="254"/>
      <c r="Q96" s="254"/>
      <c r="S96" s="244"/>
      <c r="T96" s="333"/>
      <c r="U96" s="329"/>
      <c r="V96" s="246"/>
      <c r="W96" s="167" t="s">
        <v>150</v>
      </c>
      <c r="X96" s="321"/>
      <c r="Y96" s="317"/>
      <c r="Z96" s="317"/>
      <c r="AB96" s="329"/>
      <c r="AC96" s="329"/>
    </row>
    <row r="97" spans="1:30" ht="22.5" customHeight="1" x14ac:dyDescent="0.2">
      <c r="A97" s="264"/>
      <c r="B97" s="264"/>
      <c r="C97" s="92"/>
      <c r="D97" s="264"/>
      <c r="E97" s="268"/>
      <c r="F97" s="225"/>
      <c r="G97" s="26"/>
      <c r="H97" s="29"/>
      <c r="I97" s="292"/>
      <c r="J97" s="54">
        <v>3</v>
      </c>
      <c r="K97" s="48" t="s">
        <v>151</v>
      </c>
      <c r="L97" s="72"/>
      <c r="M97" s="295"/>
      <c r="N97" s="287"/>
      <c r="P97" s="254"/>
      <c r="Q97" s="254"/>
      <c r="S97" s="244" t="s">
        <v>137</v>
      </c>
      <c r="T97" s="333"/>
      <c r="U97" s="329">
        <v>3</v>
      </c>
      <c r="V97" s="246" t="s">
        <v>152</v>
      </c>
      <c r="W97" s="47" t="s">
        <v>153</v>
      </c>
      <c r="X97" s="321"/>
      <c r="Y97" s="317"/>
      <c r="Z97" s="317"/>
      <c r="AB97" s="329"/>
      <c r="AC97" s="329"/>
    </row>
    <row r="98" spans="1:30" ht="27.75" customHeight="1" x14ac:dyDescent="0.2">
      <c r="A98" s="265"/>
      <c r="B98" s="265"/>
      <c r="C98" s="93"/>
      <c r="D98" s="265"/>
      <c r="E98" s="269"/>
      <c r="F98" s="106" t="s">
        <v>119</v>
      </c>
      <c r="G98" s="107"/>
      <c r="H98" s="71"/>
      <c r="I98" s="293"/>
      <c r="J98" s="57">
        <v>3</v>
      </c>
      <c r="K98" s="71" t="s">
        <v>136</v>
      </c>
      <c r="L98" s="74"/>
      <c r="M98" s="296"/>
      <c r="N98" s="288"/>
      <c r="P98" s="254"/>
      <c r="Q98" s="254"/>
      <c r="S98" s="244"/>
      <c r="T98" s="334"/>
      <c r="U98" s="330"/>
      <c r="V98" s="331"/>
      <c r="W98" s="180" t="s">
        <v>154</v>
      </c>
      <c r="X98" s="322"/>
      <c r="Y98" s="317"/>
      <c r="Z98" s="317"/>
      <c r="AB98" s="329"/>
      <c r="AC98" s="329"/>
    </row>
    <row r="99" spans="1:30" x14ac:dyDescent="0.2">
      <c r="A99" s="31"/>
      <c r="B99" s="31"/>
      <c r="C99" s="31"/>
      <c r="D99" s="31"/>
      <c r="E99" s="32"/>
      <c r="F99" s="33"/>
      <c r="G99" s="96"/>
      <c r="H99" s="33"/>
      <c r="I99" s="18"/>
      <c r="J99" s="18"/>
      <c r="K99" s="19"/>
      <c r="L99" s="33"/>
      <c r="M99" s="31"/>
      <c r="N99" s="34"/>
      <c r="P99" s="254"/>
      <c r="Q99" s="254"/>
      <c r="S99" s="125"/>
      <c r="T99" s="137"/>
      <c r="U99" s="137"/>
      <c r="V99" s="19"/>
      <c r="W99" s="33"/>
      <c r="X99" s="18"/>
      <c r="Y99" s="18"/>
      <c r="Z99" s="195"/>
      <c r="AB99" s="329"/>
      <c r="AC99" s="329"/>
    </row>
    <row r="100" spans="1:30" x14ac:dyDescent="0.2">
      <c r="A100" s="205" t="s">
        <v>155</v>
      </c>
      <c r="B100" s="35"/>
      <c r="C100" s="35"/>
      <c r="D100" s="35"/>
      <c r="E100" s="36">
        <v>12</v>
      </c>
      <c r="F100" s="37" t="s">
        <v>156</v>
      </c>
      <c r="G100" s="96"/>
      <c r="H100" s="37"/>
      <c r="I100" s="17">
        <v>1</v>
      </c>
      <c r="J100" s="2">
        <v>2</v>
      </c>
      <c r="K100" s="12"/>
      <c r="L100" s="37"/>
      <c r="M100" s="35">
        <v>6</v>
      </c>
      <c r="N100" s="62">
        <v>6</v>
      </c>
      <c r="P100" s="258">
        <v>12</v>
      </c>
      <c r="Q100" s="258">
        <v>12</v>
      </c>
      <c r="S100" s="138"/>
      <c r="T100" s="139">
        <v>1</v>
      </c>
      <c r="U100" s="148" t="s">
        <v>157</v>
      </c>
      <c r="V100" s="12" t="s">
        <v>158</v>
      </c>
      <c r="W100" s="37"/>
      <c r="X100" s="2">
        <v>12</v>
      </c>
      <c r="Y100" s="2"/>
      <c r="Z100" s="2">
        <v>12</v>
      </c>
      <c r="AB100" s="2">
        <v>12</v>
      </c>
      <c r="AC100" s="2">
        <v>12</v>
      </c>
    </row>
    <row r="101" spans="1:30" ht="21" customHeight="1" x14ac:dyDescent="0.2">
      <c r="A101" s="206"/>
      <c r="B101" s="35"/>
      <c r="C101" s="35"/>
      <c r="D101" s="35"/>
      <c r="E101" s="36">
        <v>12</v>
      </c>
      <c r="F101" s="37" t="s">
        <v>156</v>
      </c>
      <c r="G101" s="96"/>
      <c r="H101" s="37"/>
      <c r="I101" s="17" t="s">
        <v>123</v>
      </c>
      <c r="J101" s="2">
        <v>3</v>
      </c>
      <c r="K101" s="12"/>
      <c r="L101" s="37"/>
      <c r="M101" s="35">
        <v>6</v>
      </c>
      <c r="N101" s="38">
        <v>6</v>
      </c>
      <c r="P101" s="259"/>
      <c r="Q101" s="259"/>
      <c r="S101" s="138"/>
      <c r="T101" s="139" t="s">
        <v>123</v>
      </c>
      <c r="U101" s="162"/>
      <c r="V101" s="12"/>
      <c r="W101" s="37"/>
      <c r="X101" s="12"/>
      <c r="Y101" s="197"/>
      <c r="Z101" s="198"/>
      <c r="AB101" s="165"/>
      <c r="AC101" s="165"/>
    </row>
    <row r="102" spans="1:30" x14ac:dyDescent="0.2">
      <c r="A102" s="27"/>
      <c r="B102" s="27"/>
      <c r="C102" s="27"/>
      <c r="D102" s="27"/>
      <c r="E102" s="39"/>
      <c r="F102" s="26"/>
      <c r="G102" s="96"/>
      <c r="H102" s="26"/>
      <c r="I102" s="14"/>
      <c r="J102" s="5"/>
      <c r="K102" s="9"/>
      <c r="L102" s="26"/>
      <c r="M102" s="27"/>
      <c r="N102" s="40"/>
      <c r="P102" s="183"/>
      <c r="Q102" s="183"/>
      <c r="S102" s="122"/>
      <c r="T102" s="140"/>
      <c r="U102" s="126"/>
      <c r="V102" s="9"/>
      <c r="W102" s="26"/>
      <c r="X102" s="5"/>
      <c r="Y102" s="5"/>
      <c r="Z102" s="14"/>
      <c r="AB102" s="40"/>
      <c r="AC102" s="40"/>
    </row>
    <row r="103" spans="1:30" ht="45" x14ac:dyDescent="0.2">
      <c r="A103" s="203" t="s">
        <v>159</v>
      </c>
      <c r="B103" s="41"/>
      <c r="C103" s="41"/>
      <c r="D103" s="41"/>
      <c r="E103" s="42"/>
      <c r="F103" s="43" t="s">
        <v>160</v>
      </c>
      <c r="G103" s="96"/>
      <c r="H103" s="43"/>
      <c r="I103" s="3"/>
      <c r="J103" s="3"/>
      <c r="K103" s="4"/>
      <c r="L103" s="43"/>
      <c r="M103" s="41">
        <v>4</v>
      </c>
      <c r="N103" s="44">
        <v>4</v>
      </c>
      <c r="P103" s="65">
        <v>4</v>
      </c>
      <c r="Q103" s="65">
        <v>8</v>
      </c>
      <c r="S103" s="141"/>
      <c r="T103" s="142"/>
      <c r="U103" s="142">
        <v>3</v>
      </c>
      <c r="V103" s="4" t="s">
        <v>160</v>
      </c>
      <c r="W103" s="43"/>
      <c r="X103" s="187">
        <v>3</v>
      </c>
      <c r="Y103" s="3"/>
      <c r="Z103" s="187">
        <v>3</v>
      </c>
      <c r="AB103" s="166">
        <v>3</v>
      </c>
      <c r="AC103" s="166">
        <v>6</v>
      </c>
      <c r="AD103" s="181" t="s">
        <v>179</v>
      </c>
    </row>
    <row r="104" spans="1:30" ht="22.5" x14ac:dyDescent="0.2">
      <c r="A104" s="204"/>
      <c r="B104" s="41"/>
      <c r="C104" s="41"/>
      <c r="D104" s="41"/>
      <c r="E104" s="41"/>
      <c r="F104" s="43" t="s">
        <v>161</v>
      </c>
      <c r="G104" s="96"/>
      <c r="H104" s="43"/>
      <c r="I104" s="3"/>
      <c r="J104" s="3">
        <v>1</v>
      </c>
      <c r="K104" s="4" t="s">
        <v>162</v>
      </c>
      <c r="L104" s="63"/>
      <c r="M104" s="41">
        <v>2</v>
      </c>
      <c r="N104" s="44">
        <v>2</v>
      </c>
      <c r="P104" s="65">
        <v>1</v>
      </c>
      <c r="Q104" s="65">
        <v>2</v>
      </c>
      <c r="S104" s="141"/>
      <c r="T104" s="142"/>
      <c r="U104" s="142">
        <v>1</v>
      </c>
      <c r="V104" s="4" t="s">
        <v>162</v>
      </c>
      <c r="W104" s="63"/>
      <c r="X104" s="3">
        <v>2</v>
      </c>
      <c r="Y104" s="3"/>
      <c r="Z104" s="199">
        <v>2</v>
      </c>
      <c r="AB104" s="164">
        <v>1</v>
      </c>
      <c r="AC104" s="164">
        <v>2</v>
      </c>
    </row>
    <row r="105" spans="1:30" x14ac:dyDescent="0.2">
      <c r="A105" s="27"/>
      <c r="B105" s="27"/>
      <c r="C105" s="27"/>
      <c r="D105" s="27"/>
      <c r="E105" s="27"/>
      <c r="F105" s="26"/>
      <c r="G105" s="96"/>
      <c r="H105" s="26"/>
      <c r="I105" s="5"/>
      <c r="J105" s="5"/>
      <c r="K105" s="9"/>
      <c r="L105" s="26"/>
      <c r="M105" s="27"/>
      <c r="N105" s="40"/>
      <c r="P105" s="184"/>
      <c r="Q105" s="184"/>
      <c r="S105" s="122"/>
      <c r="T105" s="126"/>
      <c r="U105" s="126"/>
      <c r="V105" s="9"/>
      <c r="W105" s="26"/>
      <c r="X105" s="5"/>
      <c r="Y105" s="5"/>
      <c r="Z105" s="14"/>
      <c r="AB105" s="146"/>
      <c r="AC105" s="146"/>
    </row>
    <row r="106" spans="1:30" s="170" customFormat="1" ht="33.75" x14ac:dyDescent="0.2">
      <c r="A106" s="207" t="s">
        <v>167</v>
      </c>
      <c r="B106" s="66"/>
      <c r="C106" s="66"/>
      <c r="D106" s="66"/>
      <c r="E106" s="171"/>
      <c r="F106" s="64" t="s">
        <v>163</v>
      </c>
      <c r="H106" s="64"/>
      <c r="I106" s="172"/>
      <c r="J106" s="172"/>
      <c r="K106" s="173"/>
      <c r="L106" s="64"/>
      <c r="M106" s="66">
        <v>0</v>
      </c>
      <c r="N106" s="174"/>
      <c r="O106" s="175"/>
      <c r="P106" s="66">
        <v>0</v>
      </c>
      <c r="Q106" s="66">
        <v>4</v>
      </c>
      <c r="S106" s="176" t="s">
        <v>163</v>
      </c>
      <c r="T106" s="147"/>
      <c r="U106" s="147"/>
      <c r="V106" s="173"/>
      <c r="W106" s="64"/>
      <c r="X106" s="172">
        <v>0</v>
      </c>
      <c r="Y106" s="172"/>
      <c r="Z106" s="200"/>
      <c r="AB106" s="66">
        <v>0</v>
      </c>
      <c r="AC106" s="66">
        <v>4</v>
      </c>
      <c r="AD106" s="182"/>
    </row>
    <row r="107" spans="1:30" s="170" customFormat="1" ht="33.75" x14ac:dyDescent="0.2">
      <c r="A107" s="208"/>
      <c r="B107" s="66"/>
      <c r="C107" s="66"/>
      <c r="D107" s="66"/>
      <c r="E107" s="171"/>
      <c r="F107" s="64" t="s">
        <v>164</v>
      </c>
      <c r="H107" s="64"/>
      <c r="I107" s="172"/>
      <c r="J107" s="172"/>
      <c r="K107" s="173"/>
      <c r="L107" s="64"/>
      <c r="M107" s="66">
        <v>0</v>
      </c>
      <c r="N107" s="174"/>
      <c r="O107" s="175"/>
      <c r="P107" s="66">
        <v>0</v>
      </c>
      <c r="Q107" s="66">
        <v>4</v>
      </c>
      <c r="S107" s="176" t="s">
        <v>164</v>
      </c>
      <c r="T107" s="147"/>
      <c r="U107" s="147"/>
      <c r="V107" s="173"/>
      <c r="W107" s="64"/>
      <c r="X107" s="172">
        <v>0</v>
      </c>
      <c r="Y107" s="172"/>
      <c r="Z107" s="200"/>
      <c r="AB107" s="66">
        <v>0</v>
      </c>
      <c r="AC107" s="66">
        <v>4</v>
      </c>
      <c r="AD107" s="182"/>
    </row>
    <row r="108" spans="1:30" s="170" customFormat="1" ht="29.25" customHeight="1" x14ac:dyDescent="0.2">
      <c r="A108" s="208"/>
      <c r="B108" s="66"/>
      <c r="C108" s="66"/>
      <c r="D108" s="66"/>
      <c r="E108" s="251">
        <v>25</v>
      </c>
      <c r="F108" s="64" t="s">
        <v>165</v>
      </c>
      <c r="H108" s="64"/>
      <c r="I108" s="172"/>
      <c r="J108" s="172">
        <v>1</v>
      </c>
      <c r="K108" s="173" t="s">
        <v>166</v>
      </c>
      <c r="L108" s="64"/>
      <c r="M108" s="66">
        <v>6</v>
      </c>
      <c r="N108" s="276">
        <f>SUM(M108:M112)</f>
        <v>25</v>
      </c>
      <c r="O108" s="175"/>
      <c r="P108" s="207">
        <v>25</v>
      </c>
      <c r="Q108" s="207">
        <v>25</v>
      </c>
      <c r="S108" s="177"/>
      <c r="T108" s="147"/>
      <c r="U108" s="147"/>
      <c r="V108" s="173"/>
      <c r="W108" s="64"/>
      <c r="X108" s="172"/>
      <c r="Y108" s="172"/>
      <c r="Z108" s="172"/>
      <c r="AB108" s="66"/>
      <c r="AC108" s="66"/>
      <c r="AD108" s="182"/>
    </row>
    <row r="109" spans="1:30" s="170" customFormat="1" ht="29.25" customHeight="1" x14ac:dyDescent="0.2">
      <c r="A109" s="208"/>
      <c r="B109" s="66"/>
      <c r="C109" s="66"/>
      <c r="D109" s="66"/>
      <c r="E109" s="252"/>
      <c r="F109" s="64" t="s">
        <v>165</v>
      </c>
      <c r="H109" s="64"/>
      <c r="I109" s="172"/>
      <c r="J109" s="172">
        <v>3</v>
      </c>
      <c r="K109" s="173" t="s">
        <v>82</v>
      </c>
      <c r="L109" s="64"/>
      <c r="M109" s="66">
        <v>6</v>
      </c>
      <c r="N109" s="277"/>
      <c r="O109" s="175"/>
      <c r="P109" s="208"/>
      <c r="Q109" s="208"/>
      <c r="S109" s="177"/>
      <c r="T109" s="147"/>
      <c r="U109" s="147"/>
      <c r="V109" s="173"/>
      <c r="W109" s="64"/>
      <c r="X109" s="172"/>
      <c r="Y109" s="172"/>
      <c r="Z109" s="201"/>
      <c r="AB109" s="66"/>
      <c r="AC109" s="66"/>
      <c r="AD109" s="182"/>
    </row>
    <row r="110" spans="1:30" s="170" customFormat="1" ht="29.25" customHeight="1" x14ac:dyDescent="0.2">
      <c r="A110" s="208"/>
      <c r="B110" s="66"/>
      <c r="C110" s="66"/>
      <c r="D110" s="66"/>
      <c r="E110" s="252"/>
      <c r="F110" s="64" t="s">
        <v>165</v>
      </c>
      <c r="H110" s="64"/>
      <c r="I110" s="172"/>
      <c r="J110" s="172">
        <v>2</v>
      </c>
      <c r="K110" s="173" t="s">
        <v>83</v>
      </c>
      <c r="L110" s="64"/>
      <c r="M110" s="66">
        <v>4</v>
      </c>
      <c r="N110" s="277"/>
      <c r="O110" s="175"/>
      <c r="P110" s="208"/>
      <c r="Q110" s="208"/>
      <c r="S110" s="177"/>
      <c r="T110" s="147"/>
      <c r="U110" s="147"/>
      <c r="V110" s="173"/>
      <c r="W110" s="64"/>
      <c r="X110" s="172"/>
      <c r="Y110" s="172"/>
      <c r="Z110" s="201"/>
      <c r="AB110" s="66"/>
      <c r="AC110" s="66"/>
      <c r="AD110" s="182"/>
    </row>
    <row r="111" spans="1:30" s="170" customFormat="1" ht="29.25" customHeight="1" x14ac:dyDescent="0.2">
      <c r="A111" s="208"/>
      <c r="B111" s="66"/>
      <c r="C111" s="66"/>
      <c r="D111" s="66"/>
      <c r="E111" s="252"/>
      <c r="F111" s="64" t="s">
        <v>165</v>
      </c>
      <c r="H111" s="64"/>
      <c r="I111" s="172"/>
      <c r="J111" s="172">
        <v>3</v>
      </c>
      <c r="K111" s="173" t="s">
        <v>78</v>
      </c>
      <c r="L111" s="64"/>
      <c r="M111" s="66">
        <v>2</v>
      </c>
      <c r="N111" s="277"/>
      <c r="O111" s="175"/>
      <c r="P111" s="208"/>
      <c r="Q111" s="208"/>
      <c r="S111" s="177"/>
      <c r="T111" s="147"/>
      <c r="U111" s="147"/>
      <c r="V111" s="173"/>
      <c r="W111" s="64"/>
      <c r="X111" s="172"/>
      <c r="Y111" s="172"/>
      <c r="Z111" s="201"/>
      <c r="AB111" s="66"/>
      <c r="AC111" s="66"/>
      <c r="AD111" s="182"/>
    </row>
    <row r="112" spans="1:30" s="170" customFormat="1" ht="33.75" x14ac:dyDescent="0.2">
      <c r="A112" s="208"/>
      <c r="B112" s="66"/>
      <c r="C112" s="66"/>
      <c r="D112" s="66"/>
      <c r="E112" s="253"/>
      <c r="F112" s="64" t="s">
        <v>165</v>
      </c>
      <c r="H112" s="64"/>
      <c r="I112" s="172"/>
      <c r="J112" s="172">
        <v>3</v>
      </c>
      <c r="K112" s="173" t="s">
        <v>168</v>
      </c>
      <c r="L112" s="64"/>
      <c r="M112" s="66">
        <v>7</v>
      </c>
      <c r="N112" s="278"/>
      <c r="O112" s="175"/>
      <c r="P112" s="209"/>
      <c r="Q112" s="209"/>
      <c r="S112" s="177" t="s">
        <v>169</v>
      </c>
      <c r="T112" s="147"/>
      <c r="U112" s="147">
        <v>3</v>
      </c>
      <c r="V112" s="173" t="s">
        <v>170</v>
      </c>
      <c r="W112" s="64"/>
      <c r="X112" s="187">
        <v>4</v>
      </c>
      <c r="Y112" s="202"/>
      <c r="Z112" s="187">
        <v>4</v>
      </c>
      <c r="AB112" s="166">
        <v>3</v>
      </c>
      <c r="AC112" s="166">
        <v>4</v>
      </c>
      <c r="AD112" s="181" t="s">
        <v>77</v>
      </c>
    </row>
    <row r="113" spans="1:30" s="170" customFormat="1" ht="40.5" customHeight="1" x14ac:dyDescent="0.2">
      <c r="A113" s="209"/>
      <c r="B113" s="66"/>
      <c r="C113" s="66"/>
      <c r="D113" s="66"/>
      <c r="E113" s="171"/>
      <c r="F113" s="64" t="s">
        <v>171</v>
      </c>
      <c r="H113" s="64"/>
      <c r="I113" s="172"/>
      <c r="J113" s="172"/>
      <c r="K113" s="173"/>
      <c r="L113" s="64"/>
      <c r="M113" s="66">
        <v>3</v>
      </c>
      <c r="N113" s="174">
        <v>3</v>
      </c>
      <c r="O113" s="175"/>
      <c r="P113" s="66">
        <v>2</v>
      </c>
      <c r="Q113" s="66">
        <v>6</v>
      </c>
      <c r="S113" s="177" t="s">
        <v>172</v>
      </c>
      <c r="T113" s="147"/>
      <c r="U113" s="147">
        <v>3</v>
      </c>
      <c r="V113" s="173" t="s">
        <v>171</v>
      </c>
      <c r="W113" s="64"/>
      <c r="X113" s="172">
        <v>3</v>
      </c>
      <c r="Y113" s="172"/>
      <c r="Z113" s="200">
        <v>3</v>
      </c>
      <c r="AB113" s="66">
        <v>2</v>
      </c>
      <c r="AC113" s="147">
        <v>6</v>
      </c>
      <c r="AD113" s="182"/>
    </row>
    <row r="114" spans="1:30" x14ac:dyDescent="0.2">
      <c r="A114" s="26"/>
      <c r="B114" s="27"/>
      <c r="C114" s="27"/>
      <c r="D114" s="26"/>
      <c r="E114" s="27" t="s">
        <v>173</v>
      </c>
      <c r="G114" s="96"/>
      <c r="I114" s="14">
        <f>SUM(I6:I112)</f>
        <v>20</v>
      </c>
      <c r="J114" s="7"/>
      <c r="K114" s="13"/>
      <c r="L114" s="46"/>
      <c r="M114" s="45">
        <f>SUM(M6:M113)</f>
        <v>180</v>
      </c>
      <c r="N114" s="40">
        <f>SUM(N6:N113)</f>
        <v>180</v>
      </c>
      <c r="P114" s="27">
        <f>SUM(P6:P113)</f>
        <v>152</v>
      </c>
      <c r="Q114" s="27">
        <f>SUM(Q6:Q113)</f>
        <v>249</v>
      </c>
      <c r="S114" s="143"/>
      <c r="T114" s="140">
        <f>SUM(T6:T112)</f>
        <v>20</v>
      </c>
      <c r="U114" s="163"/>
      <c r="V114" s="13"/>
      <c r="W114" s="46"/>
      <c r="X114" s="7">
        <f>SUM(X6:X113)</f>
        <v>180</v>
      </c>
      <c r="Y114" s="7"/>
      <c r="Z114" s="14">
        <f>SUM(Z6:Z113)</f>
        <v>180</v>
      </c>
      <c r="AB114" s="126">
        <f>SUM(AB6:AB113)</f>
        <v>145</v>
      </c>
      <c r="AC114" s="126">
        <f>SUM(AC6:AC113)</f>
        <v>247</v>
      </c>
    </row>
  </sheetData>
  <mergeCells count="176">
    <mergeCell ref="AB47:AB60"/>
    <mergeCell ref="AC47:AC60"/>
    <mergeCell ref="Z71:Z75"/>
    <mergeCell ref="AB71:AB75"/>
    <mergeCell ref="AC71:AC75"/>
    <mergeCell ref="Z76:Z98"/>
    <mergeCell ref="AB76:AB99"/>
    <mergeCell ref="AC76:AC99"/>
    <mergeCell ref="Z61:Z64"/>
    <mergeCell ref="AB61:AB64"/>
    <mergeCell ref="AC61:AC64"/>
    <mergeCell ref="Z65:Z70"/>
    <mergeCell ref="AB65:AB70"/>
    <mergeCell ref="AC65:AC70"/>
    <mergeCell ref="S95:S96"/>
    <mergeCell ref="U95:U96"/>
    <mergeCell ref="V95:V96"/>
    <mergeCell ref="S97:S98"/>
    <mergeCell ref="U97:U98"/>
    <mergeCell ref="V97:V98"/>
    <mergeCell ref="T53:T54"/>
    <mergeCell ref="U53:U54"/>
    <mergeCell ref="V53:V54"/>
    <mergeCell ref="T91:T98"/>
    <mergeCell ref="U91:U92"/>
    <mergeCell ref="Y76:Y98"/>
    <mergeCell ref="T40:T41"/>
    <mergeCell ref="T42:T43"/>
    <mergeCell ref="Y44:Y45"/>
    <mergeCell ref="W53:W54"/>
    <mergeCell ref="X91:X98"/>
    <mergeCell ref="T85:T87"/>
    <mergeCell ref="X85:X87"/>
    <mergeCell ref="U93:U94"/>
    <mergeCell ref="V93:V94"/>
    <mergeCell ref="U44:U45"/>
    <mergeCell ref="X53:X54"/>
    <mergeCell ref="Y65:Y69"/>
    <mergeCell ref="Y71:Y74"/>
    <mergeCell ref="A2:N2"/>
    <mergeCell ref="A4:F4"/>
    <mergeCell ref="A6:A36"/>
    <mergeCell ref="B6:B11"/>
    <mergeCell ref="B24:B30"/>
    <mergeCell ref="V6:V7"/>
    <mergeCell ref="Y6:Y7"/>
    <mergeCell ref="Z6:Z10"/>
    <mergeCell ref="C6:C11"/>
    <mergeCell ref="N6:N11"/>
    <mergeCell ref="N12:N23"/>
    <mergeCell ref="N24:N30"/>
    <mergeCell ref="N31:N36"/>
    <mergeCell ref="E6:E11"/>
    <mergeCell ref="E12:E23"/>
    <mergeCell ref="D6:D36"/>
    <mergeCell ref="P4:Q4"/>
    <mergeCell ref="C31:C36"/>
    <mergeCell ref="C24:C30"/>
    <mergeCell ref="C12:C23"/>
    <mergeCell ref="P24:P30"/>
    <mergeCell ref="Q24:Q30"/>
    <mergeCell ref="E24:E30"/>
    <mergeCell ref="E31:E36"/>
    <mergeCell ref="B12:B23"/>
    <mergeCell ref="B31:B36"/>
    <mergeCell ref="T6:T7"/>
    <mergeCell ref="Y38:Y39"/>
    <mergeCell ref="AB4:AC4"/>
    <mergeCell ref="AB6:AB11"/>
    <mergeCell ref="AC6:AC11"/>
    <mergeCell ref="AB12:AB23"/>
    <mergeCell ref="AC12:AC23"/>
    <mergeCell ref="P12:P23"/>
    <mergeCell ref="Q12:Q23"/>
    <mergeCell ref="U6:U7"/>
    <mergeCell ref="T8:T10"/>
    <mergeCell ref="V8:V10"/>
    <mergeCell ref="Y8:Y10"/>
    <mergeCell ref="U8:U10"/>
    <mergeCell ref="AB24:AB30"/>
    <mergeCell ref="AC24:AC30"/>
    <mergeCell ref="AB31:AB36"/>
    <mergeCell ref="AB37:AB46"/>
    <mergeCell ref="AC37:AC46"/>
    <mergeCell ref="Y42:Y43"/>
    <mergeCell ref="Z37:Z45"/>
    <mergeCell ref="AC31:AC36"/>
    <mergeCell ref="N108:N112"/>
    <mergeCell ref="I53:I54"/>
    <mergeCell ref="M85:M88"/>
    <mergeCell ref="N61:N64"/>
    <mergeCell ref="N65:N70"/>
    <mergeCell ref="N71:N75"/>
    <mergeCell ref="N76:N98"/>
    <mergeCell ref="N47:N60"/>
    <mergeCell ref="J53:J54"/>
    <mergeCell ref="K53:K54"/>
    <mergeCell ref="M53:M54"/>
    <mergeCell ref="I85:I88"/>
    <mergeCell ref="I91:I98"/>
    <mergeCell ref="M91:M98"/>
    <mergeCell ref="P108:P112"/>
    <mergeCell ref="Q108:Q112"/>
    <mergeCell ref="P31:P36"/>
    <mergeCell ref="Q31:Q36"/>
    <mergeCell ref="P37:P46"/>
    <mergeCell ref="Q37:Q46"/>
    <mergeCell ref="T38:T39"/>
    <mergeCell ref="T44:T45"/>
    <mergeCell ref="Y40:Y41"/>
    <mergeCell ref="Q65:Q70"/>
    <mergeCell ref="P100:P101"/>
    <mergeCell ref="Q100:Q101"/>
    <mergeCell ref="D37:D74"/>
    <mergeCell ref="E71:E74"/>
    <mergeCell ref="A76:A98"/>
    <mergeCell ref="B76:B98"/>
    <mergeCell ref="D76:D98"/>
    <mergeCell ref="E76:E98"/>
    <mergeCell ref="C71:C74"/>
    <mergeCell ref="B37:B42"/>
    <mergeCell ref="E47:E60"/>
    <mergeCell ref="B71:B74"/>
    <mergeCell ref="B47:B59"/>
    <mergeCell ref="B61:B63"/>
    <mergeCell ref="B65:B69"/>
    <mergeCell ref="C37:C42"/>
    <mergeCell ref="A37:A74"/>
    <mergeCell ref="S2:V2"/>
    <mergeCell ref="F91:F97"/>
    <mergeCell ref="E37:E42"/>
    <mergeCell ref="E65:E70"/>
    <mergeCell ref="E61:E64"/>
    <mergeCell ref="P61:P64"/>
    <mergeCell ref="Q61:Q64"/>
    <mergeCell ref="F38:F42"/>
    <mergeCell ref="F53:F54"/>
    <mergeCell ref="N37:N42"/>
    <mergeCell ref="H53:H54"/>
    <mergeCell ref="P6:P11"/>
    <mergeCell ref="Q6:Q11"/>
    <mergeCell ref="S53:S54"/>
    <mergeCell ref="S91:S92"/>
    <mergeCell ref="V91:V92"/>
    <mergeCell ref="V44:V45"/>
    <mergeCell ref="V38:V39"/>
    <mergeCell ref="U38:U39"/>
    <mergeCell ref="U40:U41"/>
    <mergeCell ref="V40:V41"/>
    <mergeCell ref="U42:U43"/>
    <mergeCell ref="V42:V43"/>
    <mergeCell ref="S93:S94"/>
    <mergeCell ref="A103:A104"/>
    <mergeCell ref="A100:A101"/>
    <mergeCell ref="A106:A113"/>
    <mergeCell ref="Y12:Y22"/>
    <mergeCell ref="Y24:Y29"/>
    <mergeCell ref="Y31:Y35"/>
    <mergeCell ref="Z24:Z29"/>
    <mergeCell ref="Z12:Z22"/>
    <mergeCell ref="Z31:Z35"/>
    <mergeCell ref="Z47:Z59"/>
    <mergeCell ref="Y47:Y59"/>
    <mergeCell ref="Y61:Y63"/>
    <mergeCell ref="E108:E112"/>
    <mergeCell ref="P71:P75"/>
    <mergeCell ref="Q71:Q75"/>
    <mergeCell ref="P76:P99"/>
    <mergeCell ref="Q76:Q99"/>
    <mergeCell ref="F85:F87"/>
    <mergeCell ref="C65:C69"/>
    <mergeCell ref="C61:C63"/>
    <mergeCell ref="C47:C59"/>
    <mergeCell ref="P47:P60"/>
    <mergeCell ref="Q47:Q60"/>
    <mergeCell ref="P65:P70"/>
  </mergeCells>
  <phoneticPr fontId="0" type="noConversion"/>
  <pageMargins left="0.23622047244094491" right="0.23622047244094491" top="0.74803149606299213" bottom="0.74803149606299213" header="0.31496062992125984" footer="0.31496062992125984"/>
  <pageSetup paperSize="8" scale="80" orientation="landscape" r:id="rId1"/>
  <headerFooter alignWithMargins="0">
    <oddFooter>&amp;C&amp;P</oddFooter>
  </headerFooter>
  <ignoredErrors>
    <ignoredError sqref="Y38 Y8 Y6 Z6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Piano</vt:lpstr>
      <vt:lpstr>Piano!Area_stampa</vt:lpstr>
      <vt:lpstr>Piano!Titoli_stampa</vt:lpstr>
    </vt:vector>
  </TitlesOfParts>
  <Manager/>
  <Company>Università di Verona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cmanfrin</dc:creator>
  <cp:keywords/>
  <dc:description/>
  <cp:lastModifiedBy>Elena Spaletta</cp:lastModifiedBy>
  <cp:revision/>
  <cp:lastPrinted>2025-01-13T08:47:17Z</cp:lastPrinted>
  <dcterms:created xsi:type="dcterms:W3CDTF">2007-10-24T13:23:31Z</dcterms:created>
  <dcterms:modified xsi:type="dcterms:W3CDTF">2025-01-31T07:41:29Z</dcterms:modified>
  <cp:category/>
  <cp:contentStatus/>
</cp:coreProperties>
</file>