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llne10\Desktop\Docs\STRUTTURA DI RACCORDO\VERBALI\2025\23 gennaio 2025\"/>
    </mc:Choice>
  </mc:AlternateContent>
  <xr:revisionPtr revIDLastSave="0" documentId="8_{58564A97-524A-4555-859F-0D1C707A22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M-68" sheetId="9" r:id="rId1"/>
  </sheets>
  <definedNames>
    <definedName name="_xlnm._FilterDatabase" localSheetId="0" hidden="1">'LM-68'!$B$5:$AI$46</definedName>
    <definedName name="_xlnm.Print_Area" localSheetId="0">'LM-68'!$B$4:$AI$88</definedName>
    <definedName name="_xlnm.Print_Titles" localSheetId="0">'LM-68'!#REF!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88" i="9" l="1"/>
  <c r="AH88" i="9"/>
  <c r="P90" i="9"/>
  <c r="AA90" i="9" l="1"/>
  <c r="AB21" i="9"/>
  <c r="AB14" i="9"/>
  <c r="AB8" i="9"/>
  <c r="Q21" i="9"/>
  <c r="AB51" i="9" l="1"/>
  <c r="AC48" i="9" s="1"/>
  <c r="AB45" i="9"/>
  <c r="AB41" i="9"/>
  <c r="AB6" i="9"/>
  <c r="Q45" i="9"/>
  <c r="Q53" i="9"/>
  <c r="Q41" i="9"/>
  <c r="Q32" i="9"/>
  <c r="R21" i="9" s="1"/>
  <c r="Q14" i="9"/>
  <c r="Q8" i="9"/>
  <c r="Q6" i="9"/>
  <c r="AB88" i="9" l="1"/>
  <c r="S48" i="9"/>
  <c r="R48" i="9"/>
  <c r="R6" i="9"/>
  <c r="Q88" i="9"/>
  <c r="AC87" i="9"/>
  <c r="AD87" i="9" s="1"/>
  <c r="AD82" i="9"/>
  <c r="AC80" i="9"/>
  <c r="AD80" i="9" s="1"/>
  <c r="AD48" i="9"/>
  <c r="AC45" i="9"/>
  <c r="AC39" i="9"/>
  <c r="AC21" i="9"/>
  <c r="AC6" i="9"/>
  <c r="R87" i="9"/>
  <c r="S87" i="9" s="1"/>
  <c r="R45" i="9"/>
  <c r="R39" i="9"/>
  <c r="AG88" i="9"/>
  <c r="V88" i="9"/>
  <c r="K88" i="9"/>
  <c r="AD6" i="9" l="1"/>
  <c r="AD88" i="9" s="1"/>
  <c r="S6" i="9"/>
  <c r="S88" i="9" s="1"/>
  <c r="AC88" i="9"/>
  <c r="R88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Offerta Formativa</author>
  </authors>
  <commentList>
    <comment ref="J41" authorId="0" shapeId="0" xr:uid="{00000000-0006-0000-0000-000001000000}">
      <text>
        <r>
          <rPr>
            <sz val="10"/>
            <rFont val="Arial"/>
            <family val="2"/>
          </rPr>
          <t>Offerta Formativa:
Nuovo settore da DM</t>
        </r>
      </text>
    </comment>
  </commentList>
</comments>
</file>

<file path=xl/sharedStrings.xml><?xml version="1.0" encoding="utf-8"?>
<sst xmlns="http://schemas.openxmlformats.org/spreadsheetml/2006/main" count="314" uniqueCount="173">
  <si>
    <t>Y71 SCIENZE DELLO SPORT E DELLA PRESTAZIONE FISICA</t>
  </si>
  <si>
    <t>Modifica ORDINARIA di ordinamento per:
cambio dei CFU minimi e massimi degli ambiti dell'ordinamento
introduzione nuovo SSD in TAF B da Decreto Ministeriale
per modifica quadro RAD A4.a della Scheda SUA-CdS: obiettivi del CdS</t>
  </si>
  <si>
    <t>proposto a.a. 25/26</t>
  </si>
  <si>
    <t>LM-68 CLASSE SCIENZE E TECNICHE DELLO SPORT</t>
  </si>
  <si>
    <t>curriculum A “Sport individuali e di squadra” (Sede: Verona)</t>
  </si>
  <si>
    <t>curriculum B “Sport della montagna” (Sede: Rovereto)</t>
  </si>
  <si>
    <t>ORDINAMENTO</t>
  </si>
  <si>
    <t>Min da DM per ambito</t>
  </si>
  <si>
    <t>TAF</t>
  </si>
  <si>
    <t>AMBITO DISCIPLINARE</t>
  </si>
  <si>
    <t>DESCRIZIONE</t>
  </si>
  <si>
    <t>MIN TAF</t>
  </si>
  <si>
    <t>MIN AMB</t>
  </si>
  <si>
    <t>SSD</t>
  </si>
  <si>
    <t>N.</t>
  </si>
  <si>
    <t>ANNO</t>
  </si>
  <si>
    <t>INSEGNAMENTI</t>
  </si>
  <si>
    <t>MODULI</t>
  </si>
  <si>
    <t>UL</t>
  </si>
  <si>
    <t xml:space="preserve">CFU     </t>
  </si>
  <si>
    <t>TOT CFU</t>
  </si>
  <si>
    <t>CFU</t>
  </si>
  <si>
    <t>MIN</t>
  </si>
  <si>
    <t>MAX</t>
  </si>
  <si>
    <t>B</t>
  </si>
  <si>
    <t>Discipline motorie e sportive</t>
  </si>
  <si>
    <t>Metodologie e tecniche delle attività motorie e sportive e teorie dell'allenamento in differenti tipidi sport, individuali e di squadra; modelli di allenamento in funzione dell'età, genere, condizione di salute e abilità dei praticanti; metodologie di valutazione della fitness correlatealla prestazione; progettazione di percorsi formativi ai fini del corretto accrescimento e dell'avviamento allo sport anche con finalità inclusive e di miglioramento delle relazioni interpersonali.</t>
  </si>
  <si>
    <t>M-EDF/01 - Metodi e didattiche delle attivita' motorie</t>
  </si>
  <si>
    <t>Biomeccanica della locomozione con ATP</t>
  </si>
  <si>
    <t>Biomeccanica della locomozione</t>
  </si>
  <si>
    <t>LEZIONE+ LAB</t>
  </si>
  <si>
    <t>M-EDF/02 - Metodi e didattiche delle attivita' motorie</t>
  </si>
  <si>
    <t>Analisi del movimento negli sport di montagna</t>
  </si>
  <si>
    <t>M-EDF/02 - Metodi e didattiche delle attivita' sportive</t>
  </si>
  <si>
    <t>Attività tecnico pratiche 1A</t>
  </si>
  <si>
    <t>Attività tecnico pratiche 1B</t>
  </si>
  <si>
    <t>Programmazione e conduzione dell'allenamento con ATP</t>
  </si>
  <si>
    <t>Apprendimento delle abilità sportive</t>
  </si>
  <si>
    <t>Adattamenti periferici all'allenamento</t>
  </si>
  <si>
    <t>Attività tecnico pratiche 2A</t>
  </si>
  <si>
    <t>Attività tecnico pratiche 2B</t>
  </si>
  <si>
    <t xml:space="preserve">Metodi e didattiche della preparazione fisica </t>
  </si>
  <si>
    <t>Modelli di allenamento sportivo</t>
  </si>
  <si>
    <t>Modelli di allenamento negli sport di montagna</t>
  </si>
  <si>
    <t>proposta nuovo range</t>
  </si>
  <si>
    <t>Attività tecnico pratiche 3A</t>
  </si>
  <si>
    <t>Attività tecnico pratiche 3B</t>
  </si>
  <si>
    <t>Tecniche e metodologie degli sport con ATP</t>
  </si>
  <si>
    <t>Tecniche e metodologie degli sport</t>
  </si>
  <si>
    <t>Sport di squadra</t>
  </si>
  <si>
    <t xml:space="preserve">Tecniche e metodologie degli sport outdoor e della montagna </t>
  </si>
  <si>
    <t>Parte discipline outdoor</t>
  </si>
  <si>
    <t>Sport individuali</t>
  </si>
  <si>
    <t>parte discipline sportive</t>
  </si>
  <si>
    <t>programmazione - lezioni</t>
  </si>
  <si>
    <t>parte genereale- Lezioni</t>
  </si>
  <si>
    <t>programmazione - laboratori</t>
  </si>
  <si>
    <t>parte generale - Laboratori</t>
  </si>
  <si>
    <t>valutazione e monitoraggio</t>
  </si>
  <si>
    <t>Attività tecnico pratiche 4B</t>
  </si>
  <si>
    <t>Attività tecnico pratiche 4A</t>
  </si>
  <si>
    <t>Discipline BioMediche</t>
  </si>
  <si>
    <t>Conoscenze approfondite sugli adattamenti funzionali dei vari organi e apparati in risposta all'attività motoria e sportiva in relazione all'età, genere, stato di salute; modificazioni dei marcatori bio-clinici ed ormonali correlati allo stato di salute in funzione dell'esercizio fisico o sportivo e in relazione alla prestazione; rischi per la salute dei praticanti di attività sportive e identificazione dei limiti di prestazione individuale ai fini della prevenzione di infortuni legati alla pratica sportiva e ai fini del recupero dell'atleta dopo riabilitazione; rischi sulla salute dall'utilizzo di pratiche o di farmaci illeciti per il potenziamento delle prestazioni; conoscenze sulla nutrizione applicata alla prestazione sportiva in relazione ai differenti sport e degli effetti degli integratori sui rendimenti sportivi; rischi da contagio durante le attività e manifestazioni sportive e norme sanitarie; competenze approfondite del funzionamento delle attrezzature di fitness e sportive.</t>
  </si>
  <si>
    <t>BIO/09 - Fisiologia</t>
  </si>
  <si>
    <t>Controllo Biomedico dell'allenamento per lo sport</t>
  </si>
  <si>
    <t>Fisiologia generale</t>
  </si>
  <si>
    <t>Controllo Biomedico dell'allenamento per gli sport di Montagna</t>
  </si>
  <si>
    <t>BIO/10 - Biochimica</t>
  </si>
  <si>
    <t xml:space="preserve"> </t>
  </si>
  <si>
    <t xml:space="preserve">Fisiologia dello sport </t>
  </si>
  <si>
    <t>Fisiologia applicata allo sport di montagna</t>
  </si>
  <si>
    <t>BIO/11 - Biologia molecolare</t>
  </si>
  <si>
    <t>MED/09 - Medicina interna</t>
  </si>
  <si>
    <t>Medicina dello sport generale</t>
  </si>
  <si>
    <t>Medicina per gli sport generale</t>
  </si>
  <si>
    <t>BIO/12 - Biochimica clinica e biologia molecolare clinica</t>
  </si>
  <si>
    <t>Medicina dello sport - fisiopatologia</t>
  </si>
  <si>
    <t>Medicina di montagna</t>
  </si>
  <si>
    <t>BIO/13 - Biologia applicata</t>
  </si>
  <si>
    <t>MED/13 - Endocrinologia</t>
  </si>
  <si>
    <t>Endocrinologia</t>
  </si>
  <si>
    <t>MED/33 - Malattie apparato locomotore</t>
  </si>
  <si>
    <t>Traumatologia</t>
  </si>
  <si>
    <t>BIO/14 - Farmacologia</t>
  </si>
  <si>
    <t>BIO/16 - Anatomia umana</t>
  </si>
  <si>
    <t>BIO/17 - Istologia</t>
  </si>
  <si>
    <t>ING-INF/06 - Bioingegneria elettronica e informatica</t>
  </si>
  <si>
    <t>MED/34 - Medicina fisica e riabilitativa</t>
  </si>
  <si>
    <t>Patologie osteoarticolari nelle attività motorie e sportive</t>
  </si>
  <si>
    <t>MED/42 - Igiene generale e applicata</t>
  </si>
  <si>
    <t>Rieducazione osteoarticolare e motoria</t>
  </si>
  <si>
    <t>MED/36 - Diagnostica per immagini e radioterapia</t>
  </si>
  <si>
    <t>MED/38 - Pediatria generale e specialistica</t>
  </si>
  <si>
    <t>MED/49 - Scienze tecniche dietetiche applicate</t>
  </si>
  <si>
    <t>Discipline Psicologiche e Pedagogiche</t>
  </si>
  <si>
    <t>Conoscenze approfondite sui gruppi e sui fenomeni dinamici della vita di gruppo finalizzati alla creazione e gestione del gruppo-squadra o gruppo-associazione; conoscenze sui processi di comunicazione interpersonale e sociale.</t>
  </si>
  <si>
    <t>M-PED/03 - Didattica e pedagogia speciale</t>
  </si>
  <si>
    <t>M-PED/04 - Pedagogia sperimentale</t>
  </si>
  <si>
    <t>M-PSI/02 - Psicobiologia e psicologia fisiologica</t>
  </si>
  <si>
    <t xml:space="preserve">Psicologia applicata allo sport e alla prestazione fisica </t>
  </si>
  <si>
    <t>Neuroscienze cognitive nello sport</t>
  </si>
  <si>
    <t>mutua tra curricula</t>
  </si>
  <si>
    <t>M-PSI/04 - Psicologia dello sviluppo e psicologia dell'educazione</t>
  </si>
  <si>
    <t>M-PSI/06 - Psicologia del lavoro e delle organizzazioni</t>
  </si>
  <si>
    <t>Psicologia avanzata dello sport e delle organizzazioni sportive</t>
  </si>
  <si>
    <t>un insegnamento a scelta tra:</t>
  </si>
  <si>
    <t>Discipline Sociologico- Giuridiche</t>
  </si>
  <si>
    <t>Conoscenze dei processi culturali e delle norme relativi alle attività sportive.</t>
  </si>
  <si>
    <t>IUS/01 - Diritto privato</t>
  </si>
  <si>
    <t>Diritto dello sport</t>
  </si>
  <si>
    <t>SPS/08 - Sociologia dei processi culturali e comunicativi</t>
  </si>
  <si>
    <t>Sociologia e comunicazione nelle attività sportive</t>
  </si>
  <si>
    <t>C</t>
  </si>
  <si>
    <t>Affini ed integrative</t>
  </si>
  <si>
    <t>Adattamenti molecolari all'esercizio fisico e all'ipossia</t>
  </si>
  <si>
    <t>ING-INF/05 - Informatica</t>
  </si>
  <si>
    <t>Tecnologie e innovazione nello sport</t>
  </si>
  <si>
    <t xml:space="preserve">Informatica </t>
  </si>
  <si>
    <t>Bioingeneria per lo sport</t>
  </si>
  <si>
    <t>Tecniche e metodiche per la valutazione sportiva</t>
  </si>
  <si>
    <t>ING-IND/13 - meccanica applicata alle macchine</t>
  </si>
  <si>
    <t>Meccatronica nello sport</t>
  </si>
  <si>
    <t>Coaching con ATP</t>
  </si>
  <si>
    <t>Coaching</t>
  </si>
  <si>
    <t>Attività tecnico pratiche Coaching</t>
  </si>
  <si>
    <t>Tecnica e didattica avanzata del basket con ATP</t>
  </si>
  <si>
    <t>Tecnica e didattica avanzata del basket</t>
  </si>
  <si>
    <t>Attività tecnico pratiche Basket</t>
  </si>
  <si>
    <t>Tecnica e didattica avanzata del calcio con ATP</t>
  </si>
  <si>
    <t>Tecnica e didattica avanzata del calcio</t>
  </si>
  <si>
    <t>Attività tecnico pratiche Calcio</t>
  </si>
  <si>
    <t>Tecnica e didattica avanzata del volley con ATP</t>
  </si>
  <si>
    <t>Tecnica e didattica avanzata del volley</t>
  </si>
  <si>
    <t>Attività tecnico pratiche Volley</t>
  </si>
  <si>
    <t>Tecnica e didattica avanzata del rugby con ATP</t>
  </si>
  <si>
    <t>Tecnica e didattica avanzata del rugby</t>
  </si>
  <si>
    <t>Attività tecnico pratiche Rugby</t>
  </si>
  <si>
    <t>Tecnica e didattica avanzata del nuoto con ATP</t>
  </si>
  <si>
    <t>Tecnica e didattica avanzata del nuoto</t>
  </si>
  <si>
    <t>Attività tecnico pratiche Nuoto</t>
  </si>
  <si>
    <t>Tecnica e didattica avanzata dell'atletica leggera con ATP</t>
  </si>
  <si>
    <t xml:space="preserve">Tecnica e didattica avanzata dell'atletica leggera </t>
  </si>
  <si>
    <t>Attività tecnico pratiche Atletica</t>
  </si>
  <si>
    <t>Tecnica e didattica avanzata dello sci con ATP</t>
  </si>
  <si>
    <t>Tecnica e didattica avanzata dello sci</t>
  </si>
  <si>
    <t>Attività tecnico pratiche Sci</t>
  </si>
  <si>
    <t>Tecnica e didattica avanzata del ciclismo con ATP</t>
  </si>
  <si>
    <t>Tecnica e didattica avanzata del ciclismo</t>
  </si>
  <si>
    <t>Attività tecnico pratiche Ciclismo</t>
  </si>
  <si>
    <t>Gioco e sport in età scolare con ATP</t>
  </si>
  <si>
    <t>Gioco e sport in età scolare</t>
  </si>
  <si>
    <t>Attività tecnico pratiche Gioco</t>
  </si>
  <si>
    <t>M-PSI/03 - Psicometria</t>
  </si>
  <si>
    <t>Psicologia applicata allo sport e alla prestazione fisica</t>
  </si>
  <si>
    <t>Metodi di valutazione psicologica nello sport</t>
  </si>
  <si>
    <t>SECS-P/07 - Economia aziendale</t>
  </si>
  <si>
    <t xml:space="preserve">Organizzazione e gestione delle attività e degli eventi sportivi  </t>
  </si>
  <si>
    <t xml:space="preserve">Organizzazione e gestione delle attività e degli eventi sportivi </t>
  </si>
  <si>
    <t>D</t>
  </si>
  <si>
    <t>A scelta</t>
  </si>
  <si>
    <t>A scelta dello studente</t>
  </si>
  <si>
    <t xml:space="preserve">1 e 2 </t>
  </si>
  <si>
    <t>E</t>
  </si>
  <si>
    <t>Prova finale</t>
  </si>
  <si>
    <t>Tirocini formativi e di orientamento</t>
  </si>
  <si>
    <t>Tirocinio pratico</t>
  </si>
  <si>
    <t>Abilità informatiche e telematiche</t>
  </si>
  <si>
    <t>Ulteriori conoscenze linguistiche</t>
  </si>
  <si>
    <t>Altre conoscenze utili per l'ìinserimento nel mondo del lavoro</t>
  </si>
  <si>
    <t>ATP</t>
  </si>
  <si>
    <t>Atp</t>
  </si>
  <si>
    <t>Analisi del movimento negli sport di montagna con ATP</t>
  </si>
  <si>
    <t xml:space="preserve">Programmazione e conduzione dell'allenamento per gli  sport di montagna con ATP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</si>
</sst>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8"/>
      <name val="Arial"/>
      <family val="2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sz val="9"/>
      <color rgb="FF0000FF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trike/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i/>
      <sz val="9"/>
      <name val="Calibri"/>
      <family val="2"/>
      <scheme val="minor"/>
    </font>
    <font>
      <sz val="14"/>
      <name val="Calibri"/>
      <family val="2"/>
      <scheme val="minor"/>
    </font>
    <font>
      <sz val="9"/>
      <color rgb="FF0000FF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2"/>
      <color rgb="FF0000FF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0000CC"/>
      <name val="Arial"/>
      <family val="2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8" borderId="1" xfId="0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1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vertical="top" wrapText="1"/>
    </xf>
    <xf numFmtId="0" fontId="2" fillId="10" borderId="1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12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left" vertical="top" wrapText="1"/>
    </xf>
    <xf numFmtId="1" fontId="2" fillId="9" borderId="1" xfId="0" applyNumberFormat="1" applyFont="1" applyFill="1" applyBorder="1" applyAlignment="1">
      <alignment horizontal="center" vertical="center" wrapText="1"/>
    </xf>
    <xf numFmtId="1" fontId="2" fillId="13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2" fontId="2" fillId="6" borderId="1" xfId="0" applyNumberFormat="1" applyFont="1" applyFill="1" applyBorder="1" applyAlignment="1">
      <alignment horizontal="left" vertical="top" wrapText="1"/>
    </xf>
    <xf numFmtId="1" fontId="2" fillId="6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top" wrapText="1"/>
    </xf>
    <xf numFmtId="1" fontId="3" fillId="13" borderId="1" xfId="0" applyNumberFormat="1" applyFont="1" applyFill="1" applyBorder="1" applyAlignment="1">
      <alignment horizontal="center" vertical="center" wrapText="1"/>
    </xf>
    <xf numFmtId="49" fontId="2" fillId="1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49" fontId="3" fillId="13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9" fontId="2" fillId="9" borderId="1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2" fillId="11" borderId="1" xfId="0" applyNumberFormat="1" applyFont="1" applyFill="1" applyBorder="1" applyAlignment="1">
      <alignment horizontal="left" vertical="top" wrapText="1"/>
    </xf>
    <xf numFmtId="0" fontId="3" fillId="13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left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9" borderId="0" xfId="0" applyFont="1" applyFill="1" applyAlignment="1">
      <alignment horizontal="left" vertical="top" wrapText="1"/>
    </xf>
    <xf numFmtId="0" fontId="2" fillId="9" borderId="0" xfId="0" applyFont="1" applyFill="1" applyAlignment="1">
      <alignment horizontal="center" vertical="center" wrapText="1"/>
    </xf>
    <xf numFmtId="1" fontId="2" fillId="9" borderId="0" xfId="0" applyNumberFormat="1" applyFont="1" applyFill="1" applyAlignment="1">
      <alignment horizontal="center" vertical="center" wrapText="1"/>
    </xf>
    <xf numFmtId="0" fontId="7" fillId="9" borderId="0" xfId="0" applyFont="1" applyFill="1" applyAlignment="1">
      <alignment horizontal="left" vertical="center" wrapText="1"/>
    </xf>
    <xf numFmtId="1" fontId="7" fillId="9" borderId="0" xfId="0" applyNumberFormat="1" applyFont="1" applyFill="1" applyAlignment="1">
      <alignment horizontal="center" vertical="center" wrapText="1"/>
    </xf>
    <xf numFmtId="2" fontId="7" fillId="9" borderId="0" xfId="0" applyNumberFormat="1" applyFont="1" applyFill="1" applyAlignment="1">
      <alignment horizontal="left" vertical="center" wrapText="1"/>
    </xf>
    <xf numFmtId="2" fontId="7" fillId="0" borderId="0" xfId="0" applyNumberFormat="1" applyFont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2" fontId="7" fillId="9" borderId="0" xfId="0" applyNumberFormat="1" applyFont="1" applyFill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2" fillId="9" borderId="0" xfId="0" applyFont="1" applyFill="1" applyAlignment="1">
      <alignment horizontal="left" vertical="center" wrapText="1"/>
    </xf>
    <xf numFmtId="2" fontId="2" fillId="9" borderId="1" xfId="0" applyNumberFormat="1" applyFont="1" applyFill="1" applyBorder="1" applyAlignment="1">
      <alignment horizontal="left" vertical="top" wrapText="1"/>
    </xf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4" fillId="9" borderId="0" xfId="0" applyFont="1" applyFill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left" vertical="center" wrapText="1"/>
    </xf>
    <xf numFmtId="0" fontId="2" fillId="13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13" borderId="13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left" vertical="center" wrapText="1"/>
    </xf>
    <xf numFmtId="0" fontId="2" fillId="16" borderId="1" xfId="0" applyFont="1" applyFill="1" applyBorder="1" applyAlignment="1">
      <alignment horizontal="left" vertical="top" wrapText="1"/>
    </xf>
    <xf numFmtId="0" fontId="1" fillId="15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0" fillId="3" borderId="27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left" vertical="center" wrapText="1"/>
    </xf>
    <xf numFmtId="0" fontId="15" fillId="15" borderId="2" xfId="0" applyFont="1" applyFill="1" applyBorder="1" applyAlignment="1">
      <alignment horizontal="left" vertical="center" wrapText="1"/>
    </xf>
    <xf numFmtId="0" fontId="10" fillId="15" borderId="2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10" borderId="1" xfId="0" applyFont="1" applyFill="1" applyBorder="1" applyAlignment="1">
      <alignment horizontal="left" vertical="center" wrapText="1"/>
    </xf>
    <xf numFmtId="0" fontId="16" fillId="8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left" vertical="center" wrapText="1"/>
    </xf>
    <xf numFmtId="0" fontId="13" fillId="8" borderId="2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5" fillId="11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9" borderId="3" xfId="0" applyFont="1" applyFill="1" applyBorder="1" applyAlignment="1">
      <alignment horizontal="left" vertical="center" wrapText="1"/>
    </xf>
    <xf numFmtId="0" fontId="10" fillId="15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2" fillId="3" borderId="2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4" xfId="0" applyFont="1" applyFill="1" applyBorder="1" applyAlignment="1">
      <alignment horizontal="left" vertical="center" wrapText="1"/>
    </xf>
    <xf numFmtId="0" fontId="10" fillId="15" borderId="1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2" fontId="2" fillId="6" borderId="1" xfId="0" applyNumberFormat="1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9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12" fillId="9" borderId="0" xfId="0" applyFont="1" applyFill="1" applyAlignment="1">
      <alignment horizontal="center" vertical="center" wrapText="1"/>
    </xf>
    <xf numFmtId="0" fontId="12" fillId="9" borderId="0" xfId="0" applyFont="1" applyFill="1" applyAlignment="1">
      <alignment horizontal="left" vertical="top" wrapText="1"/>
    </xf>
    <xf numFmtId="1" fontId="2" fillId="14" borderId="1" xfId="0" applyNumberFormat="1" applyFont="1" applyFill="1" applyBorder="1" applyAlignment="1">
      <alignment horizontal="center" vertical="center" wrapText="1"/>
    </xf>
    <xf numFmtId="1" fontId="2" fillId="14" borderId="3" xfId="0" applyNumberFormat="1" applyFont="1" applyFill="1" applyBorder="1" applyAlignment="1">
      <alignment horizontal="center" vertical="center" wrapText="1"/>
    </xf>
    <xf numFmtId="0" fontId="2" fillId="10" borderId="43" xfId="0" applyFont="1" applyFill="1" applyBorder="1" applyAlignment="1">
      <alignment horizontal="left" vertical="center" wrapText="1"/>
    </xf>
    <xf numFmtId="0" fontId="10" fillId="2" borderId="4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20" fillId="9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5" fillId="9" borderId="0" xfId="0" applyFont="1" applyFill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" fontId="2" fillId="14" borderId="2" xfId="0" applyNumberFormat="1" applyFont="1" applyFill="1" applyBorder="1" applyAlignment="1">
      <alignment horizontal="center" vertical="center" wrapText="1"/>
    </xf>
    <xf numFmtId="1" fontId="2" fillId="14" borderId="4" xfId="0" applyNumberFormat="1" applyFont="1" applyFill="1" applyBorder="1" applyAlignment="1">
      <alignment horizontal="center" vertical="center" wrapText="1"/>
    </xf>
    <xf numFmtId="1" fontId="2" fillId="14" borderId="3" xfId="0" applyNumberFormat="1" applyFont="1" applyFill="1" applyBorder="1" applyAlignment="1">
      <alignment horizontal="center" vertical="center" wrapText="1"/>
    </xf>
    <xf numFmtId="1" fontId="2" fillId="5" borderId="2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0" fontId="5" fillId="15" borderId="2" xfId="0" applyFont="1" applyFill="1" applyBorder="1" applyAlignment="1">
      <alignment horizontal="left" vertical="center" wrapText="1"/>
    </xf>
    <xf numFmtId="0" fontId="5" fillId="15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13" borderId="30" xfId="0" applyFont="1" applyFill="1" applyBorder="1" applyAlignment="1">
      <alignment horizontal="center" vertical="center" wrapText="1"/>
    </xf>
    <xf numFmtId="0" fontId="2" fillId="13" borderId="31" xfId="0" applyFont="1" applyFill="1" applyBorder="1" applyAlignment="1">
      <alignment horizontal="center" vertical="center" wrapText="1"/>
    </xf>
    <xf numFmtId="0" fontId="2" fillId="13" borderId="2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1" fontId="2" fillId="14" borderId="1" xfId="0" applyNumberFormat="1" applyFont="1" applyFill="1" applyBorder="1" applyAlignment="1">
      <alignment horizontal="center" vertical="center" wrapText="1"/>
    </xf>
    <xf numFmtId="1" fontId="2" fillId="14" borderId="16" xfId="0" applyNumberFormat="1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15" borderId="2" xfId="0" applyFont="1" applyFill="1" applyBorder="1" applyAlignment="1">
      <alignment horizontal="center" vertical="center" wrapText="1"/>
    </xf>
    <xf numFmtId="0" fontId="2" fillId="15" borderId="4" xfId="0" applyFont="1" applyFill="1" applyBorder="1" applyAlignment="1">
      <alignment horizontal="center" vertical="center" wrapText="1"/>
    </xf>
    <xf numFmtId="0" fontId="2" fillId="15" borderId="3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left" vertical="center" wrapText="1"/>
    </xf>
    <xf numFmtId="0" fontId="2" fillId="15" borderId="4" xfId="0" applyFont="1" applyFill="1" applyBorder="1" applyAlignment="1">
      <alignment horizontal="left" vertical="center" wrapText="1"/>
    </xf>
    <xf numFmtId="0" fontId="2" fillId="15" borderId="23" xfId="0" applyFont="1" applyFill="1" applyBorder="1" applyAlignment="1">
      <alignment horizontal="left" vertical="center" wrapText="1"/>
    </xf>
    <xf numFmtId="0" fontId="2" fillId="15" borderId="24" xfId="0" applyFont="1" applyFill="1" applyBorder="1" applyAlignment="1">
      <alignment horizontal="left" vertical="center" wrapText="1"/>
    </xf>
    <xf numFmtId="0" fontId="2" fillId="15" borderId="3" xfId="0" applyFont="1" applyFill="1" applyBorder="1" applyAlignment="1">
      <alignment horizontal="left" vertical="center" wrapText="1"/>
    </xf>
    <xf numFmtId="0" fontId="2" fillId="15" borderId="14" xfId="0" applyFont="1" applyFill="1" applyBorder="1" applyAlignment="1">
      <alignment horizontal="center" vertical="center" wrapText="1"/>
    </xf>
    <xf numFmtId="0" fontId="2" fillId="15" borderId="15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2" fillId="14" borderId="3" xfId="0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" fontId="2" fillId="3" borderId="38" xfId="0" applyNumberFormat="1" applyFont="1" applyFill="1" applyBorder="1" applyAlignment="1">
      <alignment horizontal="center" vertical="center" wrapText="1"/>
    </xf>
    <xf numFmtId="1" fontId="2" fillId="3" borderId="39" xfId="0" applyNumberFormat="1" applyFont="1" applyFill="1" applyBorder="1" applyAlignment="1">
      <alignment horizontal="center" vertical="center" wrapText="1"/>
    </xf>
    <xf numFmtId="1" fontId="2" fillId="3" borderId="16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left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10" fillId="15" borderId="2" xfId="0" applyFont="1" applyFill="1" applyBorder="1" applyAlignment="1">
      <alignment horizontal="left" vertical="center" wrapText="1"/>
    </xf>
    <xf numFmtId="0" fontId="10" fillId="15" borderId="4" xfId="0" applyFont="1" applyFill="1" applyBorder="1" applyAlignment="1">
      <alignment horizontal="left" vertical="center" wrapText="1"/>
    </xf>
    <xf numFmtId="0" fontId="10" fillId="15" borderId="3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 wrapText="1"/>
    </xf>
    <xf numFmtId="0" fontId="2" fillId="13" borderId="13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1" fillId="14" borderId="44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00FF"/>
      <color rgb="FFFFFF99"/>
      <color rgb="FFFFCCFF"/>
      <color rgb="FF00FFFF"/>
      <color rgb="FFCC99FF"/>
      <color rgb="FFFFCC00"/>
      <color rgb="FFFFFFCC"/>
      <color rgb="FF6600FF"/>
      <color rgb="FFFFCC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J102"/>
  <sheetViews>
    <sheetView tabSelected="1" zoomScale="93" zoomScaleNormal="93" zoomScaleSheetLayoutView="100" workbookViewId="0">
      <selection activeCell="G40" sqref="G40"/>
    </sheetView>
  </sheetViews>
  <sheetFormatPr defaultColWidth="9.140625" defaultRowHeight="24.95" customHeight="1" x14ac:dyDescent="0.2"/>
  <cols>
    <col min="1" max="1" width="3.28515625" style="51" customWidth="1"/>
    <col min="2" max="2" width="3.85546875" style="51" bestFit="1" customWidth="1"/>
    <col min="3" max="3" width="12.42578125" style="51" customWidth="1"/>
    <col min="4" max="4" width="16.42578125" style="51" customWidth="1"/>
    <col min="5" max="5" width="4" style="50" bestFit="1" customWidth="1"/>
    <col min="6" max="6" width="4.42578125" style="50" bestFit="1" customWidth="1"/>
    <col min="7" max="7" width="16.7109375" style="50" customWidth="1"/>
    <col min="8" max="9" width="2.42578125" style="68" customWidth="1"/>
    <col min="10" max="10" width="15.140625" style="66" customWidth="1"/>
    <col min="11" max="11" width="3.7109375" style="50" customWidth="1"/>
    <col min="12" max="12" width="5.28515625" style="50" customWidth="1"/>
    <col min="13" max="13" width="22.28515625" style="51" customWidth="1"/>
    <col min="14" max="14" width="22.5703125" style="118" customWidth="1"/>
    <col min="15" max="15" width="12.85546875" style="118" customWidth="1"/>
    <col min="16" max="16" width="4.7109375" style="50" customWidth="1"/>
    <col min="17" max="19" width="4.5703125" style="50" customWidth="1"/>
    <col min="20" max="20" width="2.140625" style="53" customWidth="1"/>
    <col min="21" max="21" width="17.5703125" style="52" customWidth="1"/>
    <col min="22" max="22" width="3.5703125" style="50" customWidth="1"/>
    <col min="23" max="23" width="5.42578125" style="50" customWidth="1"/>
    <col min="24" max="24" width="23.28515625" style="51" customWidth="1"/>
    <col min="25" max="25" width="23.28515625" style="118" customWidth="1"/>
    <col min="26" max="26" width="13.140625" style="118" customWidth="1"/>
    <col min="27" max="27" width="4" style="50" bestFit="1" customWidth="1"/>
    <col min="28" max="28" width="4" style="50" customWidth="1"/>
    <col min="29" max="29" width="5.140625" style="50" customWidth="1"/>
    <col min="30" max="30" width="6" style="50" customWidth="1"/>
    <col min="31" max="31" width="2" style="63" customWidth="1"/>
    <col min="32" max="33" width="5" style="50" customWidth="1"/>
    <col min="34" max="34" width="6.28515625" style="67" customWidth="1"/>
    <col min="35" max="35" width="2" style="51" customWidth="1"/>
    <col min="36" max="36" width="22.42578125" style="51" customWidth="1"/>
    <col min="37" max="16384" width="9.140625" style="51"/>
  </cols>
  <sheetData>
    <row r="1" spans="2:36" ht="24.95" customHeight="1" x14ac:dyDescent="0.2">
      <c r="B1" s="223" t="s">
        <v>0</v>
      </c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</row>
    <row r="2" spans="2:36" s="63" customFormat="1" ht="45.75" customHeight="1" x14ac:dyDescent="0.2">
      <c r="B2" s="151"/>
      <c r="C2" s="151"/>
      <c r="D2" s="151"/>
      <c r="E2" s="151"/>
      <c r="F2" s="151"/>
      <c r="G2" s="151"/>
      <c r="H2" s="151"/>
      <c r="I2" s="151"/>
      <c r="J2" s="258" t="s">
        <v>1</v>
      </c>
      <c r="K2" s="258"/>
      <c r="L2" s="258"/>
      <c r="M2" s="258"/>
      <c r="N2" s="258"/>
      <c r="O2" s="258"/>
      <c r="P2" s="258"/>
      <c r="Q2" s="258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F2" s="53"/>
      <c r="AG2" s="53"/>
      <c r="AH2" s="152"/>
    </row>
    <row r="3" spans="2:36" s="134" customFormat="1" ht="24.95" customHeight="1" x14ac:dyDescent="0.2">
      <c r="E3" s="95"/>
      <c r="F3" s="95"/>
      <c r="G3" s="95"/>
      <c r="H3" s="135"/>
      <c r="I3" s="135"/>
      <c r="J3" s="136"/>
      <c r="K3" s="95"/>
      <c r="L3" s="95"/>
      <c r="M3" s="134" t="s">
        <v>2</v>
      </c>
      <c r="N3" s="137"/>
      <c r="O3" s="137"/>
      <c r="P3" s="95"/>
      <c r="Q3" s="95"/>
      <c r="R3" s="95"/>
      <c r="S3" s="95"/>
      <c r="T3" s="138"/>
      <c r="U3" s="139"/>
      <c r="V3" s="95"/>
      <c r="W3" s="95"/>
      <c r="Y3" s="137"/>
      <c r="Z3" s="137"/>
      <c r="AA3" s="95"/>
      <c r="AB3" s="95"/>
      <c r="AC3" s="95"/>
      <c r="AD3" s="95"/>
      <c r="AE3" s="135"/>
      <c r="AF3" s="95"/>
      <c r="AG3" s="95"/>
      <c r="AH3" s="95"/>
    </row>
    <row r="4" spans="2:36" ht="20.25" customHeight="1" x14ac:dyDescent="0.2">
      <c r="B4" s="224" t="s">
        <v>3</v>
      </c>
      <c r="C4" s="224"/>
      <c r="D4" s="224"/>
      <c r="E4" s="224"/>
      <c r="F4" s="224"/>
      <c r="G4" s="224"/>
      <c r="H4" s="55"/>
      <c r="I4" s="55"/>
      <c r="J4" s="228" t="s">
        <v>4</v>
      </c>
      <c r="K4" s="228"/>
      <c r="L4" s="228"/>
      <c r="M4" s="228"/>
      <c r="N4" s="228"/>
      <c r="O4" s="228"/>
      <c r="P4" s="228"/>
      <c r="Q4" s="228"/>
      <c r="R4" s="228"/>
      <c r="S4" s="228"/>
      <c r="T4" s="56"/>
      <c r="U4" s="228" t="s">
        <v>5</v>
      </c>
      <c r="V4" s="228"/>
      <c r="W4" s="228"/>
      <c r="X4" s="228"/>
      <c r="Y4" s="228"/>
      <c r="Z4" s="228"/>
      <c r="AA4" s="228"/>
      <c r="AB4" s="228"/>
      <c r="AC4" s="228"/>
      <c r="AD4" s="228"/>
      <c r="AE4" s="57"/>
      <c r="AF4" s="250" t="s">
        <v>6</v>
      </c>
      <c r="AG4" s="250"/>
      <c r="AH4" s="250" t="s">
        <v>7</v>
      </c>
      <c r="AI4" s="58"/>
    </row>
    <row r="5" spans="2:36" s="50" customFormat="1" ht="24.95" customHeight="1" x14ac:dyDescent="0.2">
      <c r="B5" s="59" t="s">
        <v>8</v>
      </c>
      <c r="C5" s="73" t="s">
        <v>9</v>
      </c>
      <c r="D5" s="73" t="s">
        <v>10</v>
      </c>
      <c r="E5" s="69" t="s">
        <v>11</v>
      </c>
      <c r="F5" s="69" t="s">
        <v>12</v>
      </c>
      <c r="G5" s="73" t="s">
        <v>13</v>
      </c>
      <c r="H5" s="60"/>
      <c r="I5" s="60"/>
      <c r="J5" s="1" t="s">
        <v>13</v>
      </c>
      <c r="K5" s="1" t="s">
        <v>14</v>
      </c>
      <c r="L5" s="1" t="s">
        <v>15</v>
      </c>
      <c r="M5" s="1" t="s">
        <v>16</v>
      </c>
      <c r="N5" s="101" t="s">
        <v>17</v>
      </c>
      <c r="O5" s="101" t="s">
        <v>18</v>
      </c>
      <c r="P5" s="157" t="s">
        <v>19</v>
      </c>
      <c r="Q5" s="2" t="s">
        <v>20</v>
      </c>
      <c r="R5" s="2" t="s">
        <v>21</v>
      </c>
      <c r="S5" s="2" t="s">
        <v>21</v>
      </c>
      <c r="T5" s="56"/>
      <c r="U5" s="3" t="s">
        <v>13</v>
      </c>
      <c r="V5" s="1" t="s">
        <v>14</v>
      </c>
      <c r="W5" s="1" t="s">
        <v>15</v>
      </c>
      <c r="X5" s="1" t="s">
        <v>16</v>
      </c>
      <c r="Y5" s="101" t="s">
        <v>17</v>
      </c>
      <c r="Z5" s="101" t="s">
        <v>18</v>
      </c>
      <c r="AA5" s="157" t="s">
        <v>21</v>
      </c>
      <c r="AB5" s="2" t="s">
        <v>20</v>
      </c>
      <c r="AC5" s="2" t="s">
        <v>21</v>
      </c>
      <c r="AD5" s="2" t="s">
        <v>21</v>
      </c>
      <c r="AE5" s="61"/>
      <c r="AF5" s="2" t="s">
        <v>22</v>
      </c>
      <c r="AG5" s="2" t="s">
        <v>23</v>
      </c>
      <c r="AH5" s="250"/>
      <c r="AI5" s="62"/>
    </row>
    <row r="6" spans="2:36" ht="46.5" customHeight="1" x14ac:dyDescent="0.2">
      <c r="B6" s="229" t="s">
        <v>24</v>
      </c>
      <c r="C6" s="229" t="s">
        <v>25</v>
      </c>
      <c r="D6" s="225" t="s">
        <v>26</v>
      </c>
      <c r="E6" s="208">
        <v>48</v>
      </c>
      <c r="F6" s="208">
        <v>28</v>
      </c>
      <c r="G6" s="8" t="s">
        <v>27</v>
      </c>
      <c r="H6" s="55"/>
      <c r="I6" s="55"/>
      <c r="J6" s="4" t="s">
        <v>27</v>
      </c>
      <c r="K6" s="5">
        <v>1</v>
      </c>
      <c r="L6" s="211">
        <v>1</v>
      </c>
      <c r="M6" s="215" t="s">
        <v>28</v>
      </c>
      <c r="N6" s="81" t="s">
        <v>29</v>
      </c>
      <c r="O6" s="102" t="s">
        <v>30</v>
      </c>
      <c r="P6" s="160">
        <v>6</v>
      </c>
      <c r="Q6" s="211">
        <f>SUM(P6:P7)</f>
        <v>7</v>
      </c>
      <c r="R6" s="208">
        <f>SUM(Q6:Q14)</f>
        <v>48</v>
      </c>
      <c r="S6" s="208">
        <f>SUM(R6:R46)</f>
        <v>76</v>
      </c>
      <c r="U6" s="8" t="s">
        <v>31</v>
      </c>
      <c r="V6" s="5">
        <v>1</v>
      </c>
      <c r="W6" s="211">
        <v>1</v>
      </c>
      <c r="X6" s="215" t="s">
        <v>171</v>
      </c>
      <c r="Y6" s="102" t="s">
        <v>32</v>
      </c>
      <c r="Z6" s="102"/>
      <c r="AA6" s="160">
        <v>6</v>
      </c>
      <c r="AB6" s="211">
        <f>SUM(AA6:AA7)</f>
        <v>7</v>
      </c>
      <c r="AC6" s="208">
        <f>SUM(AA6:AA19)</f>
        <v>46</v>
      </c>
      <c r="AD6" s="208">
        <f>SUM(AC6:AC46)</f>
        <v>68</v>
      </c>
      <c r="AF6" s="252">
        <v>40</v>
      </c>
      <c r="AG6" s="252">
        <v>50</v>
      </c>
      <c r="AH6" s="208">
        <v>50</v>
      </c>
    </row>
    <row r="7" spans="2:36" ht="42.75" customHeight="1" x14ac:dyDescent="0.2">
      <c r="B7" s="229"/>
      <c r="C7" s="229"/>
      <c r="D7" s="227"/>
      <c r="E7" s="208"/>
      <c r="F7" s="208"/>
      <c r="G7" s="8" t="s">
        <v>33</v>
      </c>
      <c r="H7" s="55"/>
      <c r="I7" s="55"/>
      <c r="J7" s="4" t="s">
        <v>27</v>
      </c>
      <c r="K7" s="5"/>
      <c r="L7" s="212"/>
      <c r="M7" s="216"/>
      <c r="N7" s="103" t="s">
        <v>34</v>
      </c>
      <c r="O7" s="93"/>
      <c r="P7" s="153">
        <v>1</v>
      </c>
      <c r="Q7" s="212"/>
      <c r="R7" s="208"/>
      <c r="S7" s="208"/>
      <c r="U7" s="8" t="s">
        <v>31</v>
      </c>
      <c r="V7" s="5"/>
      <c r="W7" s="213"/>
      <c r="X7" s="219"/>
      <c r="Y7" s="103" t="s">
        <v>35</v>
      </c>
      <c r="Z7" s="104"/>
      <c r="AA7" s="153">
        <v>1</v>
      </c>
      <c r="AB7" s="213"/>
      <c r="AC7" s="208"/>
      <c r="AD7" s="208"/>
      <c r="AF7" s="252"/>
      <c r="AG7" s="252"/>
      <c r="AH7" s="208"/>
    </row>
    <row r="8" spans="2:36" ht="43.5" customHeight="1" x14ac:dyDescent="0.2">
      <c r="B8" s="229"/>
      <c r="C8" s="229"/>
      <c r="D8" s="227"/>
      <c r="E8" s="208"/>
      <c r="F8" s="208"/>
      <c r="G8" s="8"/>
      <c r="H8" s="55"/>
      <c r="I8" s="55"/>
      <c r="J8" s="4" t="s">
        <v>27</v>
      </c>
      <c r="K8" s="5">
        <v>1</v>
      </c>
      <c r="L8" s="211">
        <v>1</v>
      </c>
      <c r="M8" s="217" t="s">
        <v>36</v>
      </c>
      <c r="N8" s="102" t="s">
        <v>37</v>
      </c>
      <c r="O8" s="102" t="s">
        <v>30</v>
      </c>
      <c r="P8" s="160">
        <v>3</v>
      </c>
      <c r="Q8" s="220">
        <f>SUM(P8:P13)</f>
        <v>18</v>
      </c>
      <c r="R8" s="208"/>
      <c r="S8" s="208"/>
      <c r="U8" s="4" t="s">
        <v>27</v>
      </c>
      <c r="V8" s="5">
        <v>1</v>
      </c>
      <c r="W8" s="211">
        <v>1</v>
      </c>
      <c r="X8" s="217" t="s">
        <v>172</v>
      </c>
      <c r="Y8" s="102" t="s">
        <v>37</v>
      </c>
      <c r="Z8" s="102" t="s">
        <v>30</v>
      </c>
      <c r="AA8" s="160">
        <v>3</v>
      </c>
      <c r="AB8" s="220">
        <f>SUM(AA8:AA13)</f>
        <v>18</v>
      </c>
      <c r="AC8" s="208"/>
      <c r="AD8" s="208"/>
      <c r="AF8" s="252"/>
      <c r="AG8" s="252"/>
      <c r="AH8" s="208"/>
    </row>
    <row r="9" spans="2:36" ht="45" customHeight="1" x14ac:dyDescent="0.2">
      <c r="B9" s="229"/>
      <c r="C9" s="229"/>
      <c r="D9" s="227"/>
      <c r="E9" s="208"/>
      <c r="F9" s="208"/>
      <c r="G9" s="8"/>
      <c r="H9" s="55"/>
      <c r="I9" s="55"/>
      <c r="J9" s="4" t="s">
        <v>27</v>
      </c>
      <c r="K9" s="5"/>
      <c r="L9" s="212"/>
      <c r="M9" s="218"/>
      <c r="N9" s="102" t="s">
        <v>38</v>
      </c>
      <c r="O9" s="102" t="s">
        <v>30</v>
      </c>
      <c r="P9" s="160">
        <v>3</v>
      </c>
      <c r="Q9" s="221"/>
      <c r="R9" s="208"/>
      <c r="S9" s="208"/>
      <c r="U9" s="4" t="s">
        <v>27</v>
      </c>
      <c r="V9" s="5"/>
      <c r="W9" s="212"/>
      <c r="X9" s="218"/>
      <c r="Y9" s="102" t="s">
        <v>38</v>
      </c>
      <c r="Z9" s="102" t="s">
        <v>30</v>
      </c>
      <c r="AA9" s="160">
        <v>3</v>
      </c>
      <c r="AB9" s="221"/>
      <c r="AC9" s="208"/>
      <c r="AD9" s="208"/>
      <c r="AF9" s="252"/>
      <c r="AG9" s="252"/>
      <c r="AH9" s="208"/>
    </row>
    <row r="10" spans="2:36" ht="40.5" customHeight="1" x14ac:dyDescent="0.2">
      <c r="B10" s="229"/>
      <c r="C10" s="229"/>
      <c r="D10" s="227"/>
      <c r="E10" s="208"/>
      <c r="F10" s="208"/>
      <c r="G10" s="8"/>
      <c r="H10" s="55"/>
      <c r="I10" s="55"/>
      <c r="J10" s="4" t="s">
        <v>27</v>
      </c>
      <c r="K10" s="5"/>
      <c r="L10" s="212"/>
      <c r="M10" s="218"/>
      <c r="N10" s="103" t="s">
        <v>39</v>
      </c>
      <c r="O10" s="102"/>
      <c r="P10" s="160">
        <v>3</v>
      </c>
      <c r="Q10" s="221"/>
      <c r="R10" s="208"/>
      <c r="S10" s="208"/>
      <c r="U10" s="4" t="s">
        <v>33</v>
      </c>
      <c r="V10" s="5"/>
      <c r="W10" s="212"/>
      <c r="X10" s="218"/>
      <c r="Y10" s="103" t="s">
        <v>40</v>
      </c>
      <c r="Z10" s="102"/>
      <c r="AA10" s="160">
        <v>3</v>
      </c>
      <c r="AB10" s="221"/>
      <c r="AC10" s="208"/>
      <c r="AD10" s="208"/>
      <c r="AF10" s="252"/>
      <c r="AG10" s="252"/>
      <c r="AH10" s="208"/>
    </row>
    <row r="11" spans="2:36" ht="42.75" customHeight="1" x14ac:dyDescent="0.2">
      <c r="B11" s="229"/>
      <c r="C11" s="229"/>
      <c r="D11" s="227"/>
      <c r="E11" s="208"/>
      <c r="F11" s="208"/>
      <c r="G11" s="8"/>
      <c r="H11" s="55"/>
      <c r="I11" s="55"/>
      <c r="J11" s="4" t="s">
        <v>33</v>
      </c>
      <c r="K11" s="5"/>
      <c r="L11" s="212"/>
      <c r="M11" s="218"/>
      <c r="N11" s="102" t="s">
        <v>41</v>
      </c>
      <c r="O11" s="102"/>
      <c r="P11" s="160">
        <v>3</v>
      </c>
      <c r="Q11" s="221"/>
      <c r="R11" s="208"/>
      <c r="S11" s="208"/>
      <c r="U11" s="4"/>
      <c r="V11" s="5"/>
      <c r="W11" s="212"/>
      <c r="X11" s="218"/>
      <c r="Y11" s="102" t="s">
        <v>41</v>
      </c>
      <c r="Z11" s="102"/>
      <c r="AA11" s="160">
        <v>3</v>
      </c>
      <c r="AB11" s="212"/>
      <c r="AC11" s="208"/>
      <c r="AD11" s="208"/>
      <c r="AF11" s="252"/>
      <c r="AG11" s="252"/>
      <c r="AH11" s="208"/>
    </row>
    <row r="12" spans="2:36" ht="36.75" customHeight="1" x14ac:dyDescent="0.2">
      <c r="B12" s="229"/>
      <c r="C12" s="229"/>
      <c r="D12" s="227"/>
      <c r="E12" s="208"/>
      <c r="F12" s="208"/>
      <c r="G12" s="8"/>
      <c r="H12" s="55"/>
      <c r="I12" s="55"/>
      <c r="J12" s="4" t="s">
        <v>33</v>
      </c>
      <c r="K12" s="5"/>
      <c r="L12" s="212"/>
      <c r="M12" s="216"/>
      <c r="N12" s="102" t="s">
        <v>42</v>
      </c>
      <c r="O12" s="102"/>
      <c r="P12" s="160">
        <v>3</v>
      </c>
      <c r="Q12" s="212"/>
      <c r="R12" s="208"/>
      <c r="S12" s="208"/>
      <c r="U12" s="4"/>
      <c r="V12" s="5"/>
      <c r="W12" s="212"/>
      <c r="X12" s="216"/>
      <c r="Y12" s="102" t="s">
        <v>43</v>
      </c>
      <c r="Z12" s="102"/>
      <c r="AA12" s="160">
        <v>3</v>
      </c>
      <c r="AB12" s="212"/>
      <c r="AC12" s="208"/>
      <c r="AD12" s="208"/>
      <c r="AF12" s="252"/>
      <c r="AG12" s="252"/>
      <c r="AH12" s="208"/>
      <c r="AJ12" s="51" t="s">
        <v>44</v>
      </c>
    </row>
    <row r="13" spans="2:36" ht="39" customHeight="1" x14ac:dyDescent="0.2">
      <c r="B13" s="229"/>
      <c r="C13" s="229"/>
      <c r="D13" s="227"/>
      <c r="E13" s="208"/>
      <c r="F13" s="208"/>
      <c r="G13" s="8"/>
      <c r="H13" s="55"/>
      <c r="I13" s="55"/>
      <c r="J13" s="4" t="s">
        <v>33</v>
      </c>
      <c r="K13" s="11"/>
      <c r="L13" s="213"/>
      <c r="M13" s="219"/>
      <c r="N13" s="103" t="s">
        <v>45</v>
      </c>
      <c r="O13" s="102"/>
      <c r="P13" s="160">
        <v>3</v>
      </c>
      <c r="Q13" s="213"/>
      <c r="R13" s="208"/>
      <c r="S13" s="208"/>
      <c r="U13" s="4"/>
      <c r="V13" s="5"/>
      <c r="W13" s="213"/>
      <c r="X13" s="219"/>
      <c r="Y13" s="103" t="s">
        <v>46</v>
      </c>
      <c r="Z13" s="102"/>
      <c r="AA13" s="160">
        <v>3</v>
      </c>
      <c r="AB13" s="213"/>
      <c r="AC13" s="208"/>
      <c r="AD13" s="208"/>
      <c r="AF13" s="252"/>
      <c r="AG13" s="252"/>
      <c r="AH13" s="208"/>
    </row>
    <row r="14" spans="2:36" ht="39" customHeight="1" x14ac:dyDescent="0.2">
      <c r="B14" s="229"/>
      <c r="C14" s="229"/>
      <c r="D14" s="227"/>
      <c r="E14" s="208"/>
      <c r="F14" s="208"/>
      <c r="G14" s="8"/>
      <c r="H14" s="55"/>
      <c r="I14" s="55"/>
      <c r="J14" s="4" t="s">
        <v>33</v>
      </c>
      <c r="K14" s="86">
        <v>1</v>
      </c>
      <c r="L14" s="214">
        <v>2</v>
      </c>
      <c r="M14" s="215" t="s">
        <v>47</v>
      </c>
      <c r="N14" s="244" t="s">
        <v>48</v>
      </c>
      <c r="O14" s="102" t="s">
        <v>49</v>
      </c>
      <c r="P14" s="160">
        <v>3</v>
      </c>
      <c r="Q14" s="211">
        <f>SUM(P14:P19)</f>
        <v>23</v>
      </c>
      <c r="R14" s="208"/>
      <c r="S14" s="208"/>
      <c r="U14" s="4" t="s">
        <v>33</v>
      </c>
      <c r="V14" s="86">
        <v>1</v>
      </c>
      <c r="W14" s="214">
        <v>2</v>
      </c>
      <c r="X14" s="230" t="s">
        <v>50</v>
      </c>
      <c r="Y14" s="244" t="s">
        <v>50</v>
      </c>
      <c r="Z14" s="102" t="s">
        <v>51</v>
      </c>
      <c r="AA14" s="160">
        <v>3</v>
      </c>
      <c r="AB14" s="211">
        <f>SUM(AA14:AA18)</f>
        <v>21</v>
      </c>
      <c r="AC14" s="208"/>
      <c r="AD14" s="208"/>
      <c r="AF14" s="252"/>
      <c r="AG14" s="252"/>
      <c r="AH14" s="208"/>
    </row>
    <row r="15" spans="2:36" ht="43.5" customHeight="1" x14ac:dyDescent="0.2">
      <c r="B15" s="229"/>
      <c r="C15" s="229"/>
      <c r="D15" s="227"/>
      <c r="E15" s="208"/>
      <c r="F15" s="208"/>
      <c r="G15" s="8"/>
      <c r="H15" s="55"/>
      <c r="I15" s="55"/>
      <c r="J15" s="4" t="s">
        <v>33</v>
      </c>
      <c r="K15" s="82"/>
      <c r="L15" s="214"/>
      <c r="M15" s="216"/>
      <c r="N15" s="245"/>
      <c r="O15" s="102" t="s">
        <v>52</v>
      </c>
      <c r="P15" s="160">
        <v>3</v>
      </c>
      <c r="Q15" s="212"/>
      <c r="R15" s="208"/>
      <c r="S15" s="208"/>
      <c r="U15" s="4" t="s">
        <v>33</v>
      </c>
      <c r="V15" s="5"/>
      <c r="W15" s="214"/>
      <c r="X15" s="230"/>
      <c r="Y15" s="245"/>
      <c r="Z15" s="81" t="s">
        <v>53</v>
      </c>
      <c r="AA15" s="160">
        <v>2</v>
      </c>
      <c r="AB15" s="212"/>
      <c r="AC15" s="208"/>
      <c r="AD15" s="208"/>
      <c r="AF15" s="252"/>
      <c r="AG15" s="252"/>
      <c r="AH15" s="208"/>
    </row>
    <row r="16" spans="2:36" ht="39" customHeight="1" x14ac:dyDescent="0.2">
      <c r="B16" s="229"/>
      <c r="C16" s="229"/>
      <c r="D16" s="227"/>
      <c r="E16" s="208"/>
      <c r="F16" s="208"/>
      <c r="G16" s="8"/>
      <c r="H16" s="55"/>
      <c r="I16" s="55"/>
      <c r="J16" s="4" t="s">
        <v>33</v>
      </c>
      <c r="K16" s="82"/>
      <c r="L16" s="214"/>
      <c r="M16" s="216"/>
      <c r="N16" s="245"/>
      <c r="O16" s="102" t="s">
        <v>54</v>
      </c>
      <c r="P16" s="160">
        <v>1</v>
      </c>
      <c r="Q16" s="212"/>
      <c r="R16" s="208"/>
      <c r="S16" s="208"/>
      <c r="U16" s="4" t="s">
        <v>33</v>
      </c>
      <c r="V16" s="5"/>
      <c r="W16" s="214"/>
      <c r="X16" s="230"/>
      <c r="Y16" s="245"/>
      <c r="Z16" s="102" t="s">
        <v>55</v>
      </c>
      <c r="AA16" s="160">
        <v>1</v>
      </c>
      <c r="AB16" s="212"/>
      <c r="AC16" s="208"/>
      <c r="AD16" s="208"/>
      <c r="AF16" s="252"/>
      <c r="AG16" s="252"/>
      <c r="AH16" s="208"/>
    </row>
    <row r="17" spans="2:34" ht="50.45" customHeight="1" x14ac:dyDescent="0.2">
      <c r="B17" s="229"/>
      <c r="C17" s="229"/>
      <c r="D17" s="227"/>
      <c r="E17" s="208"/>
      <c r="F17" s="208"/>
      <c r="G17" s="8"/>
      <c r="H17" s="55"/>
      <c r="I17" s="55"/>
      <c r="J17" s="4" t="s">
        <v>33</v>
      </c>
      <c r="K17" s="82"/>
      <c r="L17" s="214"/>
      <c r="M17" s="216"/>
      <c r="N17" s="245"/>
      <c r="O17" s="102" t="s">
        <v>56</v>
      </c>
      <c r="P17" s="160">
        <v>2</v>
      </c>
      <c r="Q17" s="212"/>
      <c r="R17" s="208"/>
      <c r="S17" s="208"/>
      <c r="U17" s="4" t="s">
        <v>33</v>
      </c>
      <c r="V17" s="5"/>
      <c r="W17" s="214"/>
      <c r="X17" s="230"/>
      <c r="Y17" s="246"/>
      <c r="Z17" s="102" t="s">
        <v>57</v>
      </c>
      <c r="AA17" s="160">
        <v>4</v>
      </c>
      <c r="AB17" s="212"/>
      <c r="AC17" s="208"/>
      <c r="AD17" s="208"/>
      <c r="AF17" s="252"/>
      <c r="AG17" s="252"/>
      <c r="AH17" s="208"/>
    </row>
    <row r="18" spans="2:34" ht="38.25" customHeight="1" x14ac:dyDescent="0.2">
      <c r="B18" s="229"/>
      <c r="C18" s="229"/>
      <c r="D18" s="227"/>
      <c r="E18" s="208"/>
      <c r="F18" s="208"/>
      <c r="G18" s="8"/>
      <c r="H18" s="55"/>
      <c r="I18" s="55"/>
      <c r="J18" s="4" t="s">
        <v>33</v>
      </c>
      <c r="K18" s="82"/>
      <c r="L18" s="214"/>
      <c r="M18" s="216"/>
      <c r="N18" s="246"/>
      <c r="O18" s="102" t="s">
        <v>58</v>
      </c>
      <c r="P18" s="160">
        <v>3</v>
      </c>
      <c r="Q18" s="212"/>
      <c r="R18" s="208"/>
      <c r="S18" s="208"/>
      <c r="U18" s="4" t="s">
        <v>33</v>
      </c>
      <c r="V18" s="5"/>
      <c r="W18" s="214"/>
      <c r="X18" s="230"/>
      <c r="Y18" s="103" t="s">
        <v>59</v>
      </c>
      <c r="Z18" s="102"/>
      <c r="AA18" s="160">
        <v>11</v>
      </c>
      <c r="AB18" s="213"/>
      <c r="AC18" s="208"/>
      <c r="AD18" s="208"/>
      <c r="AF18" s="252"/>
      <c r="AG18" s="252"/>
      <c r="AH18" s="208"/>
    </row>
    <row r="19" spans="2:34" ht="39" customHeight="1" x14ac:dyDescent="0.2">
      <c r="B19" s="229"/>
      <c r="C19" s="229"/>
      <c r="D19" s="226"/>
      <c r="E19" s="208"/>
      <c r="F19" s="208"/>
      <c r="G19" s="8"/>
      <c r="H19" s="55"/>
      <c r="I19" s="55"/>
      <c r="J19" s="4" t="s">
        <v>33</v>
      </c>
      <c r="K19" s="82"/>
      <c r="L19" s="214"/>
      <c r="M19" s="219"/>
      <c r="N19" s="103" t="s">
        <v>60</v>
      </c>
      <c r="O19" s="102"/>
      <c r="P19" s="160">
        <v>11</v>
      </c>
      <c r="Q19" s="213"/>
      <c r="R19" s="208"/>
      <c r="S19" s="208"/>
      <c r="U19" s="4"/>
      <c r="V19" s="5"/>
      <c r="W19" s="6"/>
      <c r="X19" s="9"/>
      <c r="Y19" s="105"/>
      <c r="Z19" s="105"/>
      <c r="AA19" s="10"/>
      <c r="AB19" s="6"/>
      <c r="AC19" s="208"/>
      <c r="AD19" s="208"/>
      <c r="AF19" s="252"/>
      <c r="AG19" s="252"/>
      <c r="AH19" s="208"/>
    </row>
    <row r="20" spans="2:34" s="63" customFormat="1" ht="7.15" customHeight="1" x14ac:dyDescent="0.2">
      <c r="B20" s="229"/>
      <c r="C20" s="12"/>
      <c r="D20" s="12"/>
      <c r="E20" s="208"/>
      <c r="F20" s="11"/>
      <c r="G20" s="13"/>
      <c r="H20" s="55"/>
      <c r="I20" s="55"/>
      <c r="J20" s="13"/>
      <c r="K20" s="5"/>
      <c r="L20" s="14"/>
      <c r="M20" s="15"/>
      <c r="N20" s="108"/>
      <c r="O20" s="108"/>
      <c r="P20" s="161"/>
      <c r="Q20" s="14"/>
      <c r="R20" s="14"/>
      <c r="S20" s="208"/>
      <c r="T20" s="53"/>
      <c r="U20" s="13"/>
      <c r="V20" s="5"/>
      <c r="W20" s="11"/>
      <c r="X20" s="12"/>
      <c r="Y20" s="106"/>
      <c r="Z20" s="106"/>
      <c r="AA20" s="11"/>
      <c r="AB20" s="11"/>
      <c r="AC20" s="11"/>
      <c r="AD20" s="208"/>
      <c r="AF20" s="11"/>
      <c r="AG20" s="11"/>
      <c r="AH20" s="11"/>
    </row>
    <row r="21" spans="2:34" ht="24" customHeight="1" x14ac:dyDescent="0.2">
      <c r="B21" s="229"/>
      <c r="C21" s="210" t="s">
        <v>61</v>
      </c>
      <c r="D21" s="225" t="s">
        <v>62</v>
      </c>
      <c r="E21" s="209"/>
      <c r="F21" s="208">
        <v>12</v>
      </c>
      <c r="G21" s="8" t="s">
        <v>63</v>
      </c>
      <c r="H21" s="55"/>
      <c r="I21" s="55"/>
      <c r="J21" s="4" t="s">
        <v>63</v>
      </c>
      <c r="K21" s="5">
        <v>1</v>
      </c>
      <c r="L21" s="211">
        <v>1</v>
      </c>
      <c r="M21" s="211" t="s">
        <v>64</v>
      </c>
      <c r="N21" s="102" t="s">
        <v>65</v>
      </c>
      <c r="O21" s="127"/>
      <c r="P21" s="160">
        <v>4</v>
      </c>
      <c r="Q21" s="211">
        <f>SUM(P21:P25)</f>
        <v>12</v>
      </c>
      <c r="R21" s="256">
        <f>SUM(Q21:Q37)</f>
        <v>18</v>
      </c>
      <c r="S21" s="232"/>
      <c r="U21" s="4" t="s">
        <v>63</v>
      </c>
      <c r="V21" s="5">
        <v>1</v>
      </c>
      <c r="W21" s="211">
        <v>1</v>
      </c>
      <c r="X21" s="215" t="s">
        <v>66</v>
      </c>
      <c r="Y21" s="102" t="s">
        <v>65</v>
      </c>
      <c r="Z21" s="127"/>
      <c r="AA21" s="160">
        <v>4</v>
      </c>
      <c r="AB21" s="211">
        <f>SUM(AA21:AA25)</f>
        <v>12</v>
      </c>
      <c r="AC21" s="208">
        <f>SUM(AA21:AA37)</f>
        <v>12</v>
      </c>
      <c r="AD21" s="208"/>
      <c r="AF21" s="208">
        <v>12</v>
      </c>
      <c r="AG21" s="208">
        <v>18</v>
      </c>
      <c r="AH21" s="208">
        <v>18</v>
      </c>
    </row>
    <row r="22" spans="2:34" ht="24" customHeight="1" x14ac:dyDescent="0.2">
      <c r="B22" s="229"/>
      <c r="C22" s="210"/>
      <c r="D22" s="227"/>
      <c r="E22" s="209"/>
      <c r="F22" s="208"/>
      <c r="G22" s="8" t="s">
        <v>67</v>
      </c>
      <c r="H22" s="55"/>
      <c r="I22" s="55"/>
      <c r="J22" s="4" t="s">
        <v>63</v>
      </c>
      <c r="K22" s="5" t="s">
        <v>68</v>
      </c>
      <c r="L22" s="212"/>
      <c r="M22" s="212"/>
      <c r="N22" s="102" t="s">
        <v>69</v>
      </c>
      <c r="O22" s="127"/>
      <c r="P22" s="160">
        <v>2</v>
      </c>
      <c r="Q22" s="212"/>
      <c r="R22" s="256"/>
      <c r="S22" s="232"/>
      <c r="U22" s="4" t="s">
        <v>63</v>
      </c>
      <c r="V22" s="5"/>
      <c r="W22" s="212"/>
      <c r="X22" s="216"/>
      <c r="Y22" s="102" t="s">
        <v>70</v>
      </c>
      <c r="Z22" s="127"/>
      <c r="AA22" s="160">
        <v>2</v>
      </c>
      <c r="AB22" s="212"/>
      <c r="AC22" s="208"/>
      <c r="AD22" s="208"/>
      <c r="AF22" s="208"/>
      <c r="AG22" s="208"/>
      <c r="AH22" s="208"/>
    </row>
    <row r="23" spans="2:34" ht="24" customHeight="1" x14ac:dyDescent="0.2">
      <c r="B23" s="229"/>
      <c r="C23" s="210"/>
      <c r="D23" s="227"/>
      <c r="E23" s="209"/>
      <c r="F23" s="208"/>
      <c r="G23" s="8" t="s">
        <v>71</v>
      </c>
      <c r="H23" s="55"/>
      <c r="I23" s="55"/>
      <c r="J23" s="8" t="s">
        <v>72</v>
      </c>
      <c r="K23" s="5"/>
      <c r="L23" s="212"/>
      <c r="M23" s="212"/>
      <c r="N23" s="102" t="s">
        <v>73</v>
      </c>
      <c r="O23" s="127"/>
      <c r="P23" s="160">
        <v>1</v>
      </c>
      <c r="Q23" s="212"/>
      <c r="R23" s="256"/>
      <c r="S23" s="232"/>
      <c r="U23" s="4" t="s">
        <v>72</v>
      </c>
      <c r="V23" s="5"/>
      <c r="W23" s="212"/>
      <c r="X23" s="216"/>
      <c r="Y23" s="102" t="s">
        <v>74</v>
      </c>
      <c r="Z23" s="127"/>
      <c r="AA23" s="160">
        <v>1</v>
      </c>
      <c r="AB23" s="212"/>
      <c r="AC23" s="208"/>
      <c r="AD23" s="208"/>
      <c r="AF23" s="208"/>
      <c r="AG23" s="208"/>
      <c r="AH23" s="208"/>
    </row>
    <row r="24" spans="2:34" ht="36" customHeight="1" x14ac:dyDescent="0.2">
      <c r="B24" s="229"/>
      <c r="C24" s="210"/>
      <c r="D24" s="227"/>
      <c r="E24" s="209"/>
      <c r="F24" s="208"/>
      <c r="G24" s="8" t="s">
        <v>75</v>
      </c>
      <c r="H24" s="55"/>
      <c r="I24" s="55"/>
      <c r="J24" s="8" t="s">
        <v>72</v>
      </c>
      <c r="K24" s="5"/>
      <c r="L24" s="212"/>
      <c r="M24" s="212"/>
      <c r="N24" s="102" t="s">
        <v>76</v>
      </c>
      <c r="O24" s="127"/>
      <c r="P24" s="160">
        <v>3</v>
      </c>
      <c r="Q24" s="212"/>
      <c r="R24" s="256"/>
      <c r="S24" s="232"/>
      <c r="U24" s="4" t="s">
        <v>72</v>
      </c>
      <c r="V24" s="5"/>
      <c r="W24" s="212"/>
      <c r="X24" s="216"/>
      <c r="Y24" s="102" t="s">
        <v>77</v>
      </c>
      <c r="Z24" s="127"/>
      <c r="AA24" s="160">
        <v>2</v>
      </c>
      <c r="AB24" s="212"/>
      <c r="AC24" s="208"/>
      <c r="AD24" s="208"/>
      <c r="AF24" s="208"/>
      <c r="AG24" s="208"/>
      <c r="AH24" s="208"/>
    </row>
    <row r="25" spans="2:34" ht="24" customHeight="1" x14ac:dyDescent="0.2">
      <c r="B25" s="229"/>
      <c r="C25" s="210"/>
      <c r="D25" s="227"/>
      <c r="E25" s="209"/>
      <c r="F25" s="208"/>
      <c r="G25" s="8" t="s">
        <v>78</v>
      </c>
      <c r="H25" s="55"/>
      <c r="I25" s="55"/>
      <c r="J25" s="4" t="s">
        <v>79</v>
      </c>
      <c r="K25" s="5"/>
      <c r="L25" s="213"/>
      <c r="M25" s="213"/>
      <c r="N25" s="102" t="s">
        <v>80</v>
      </c>
      <c r="O25" s="127"/>
      <c r="P25" s="160">
        <v>2</v>
      </c>
      <c r="Q25" s="213"/>
      <c r="R25" s="256"/>
      <c r="S25" s="232"/>
      <c r="U25" s="4" t="s">
        <v>81</v>
      </c>
      <c r="V25" s="5"/>
      <c r="W25" s="213"/>
      <c r="X25" s="219"/>
      <c r="Y25" s="102" t="s">
        <v>82</v>
      </c>
      <c r="Z25" s="127"/>
      <c r="AA25" s="160">
        <v>3</v>
      </c>
      <c r="AB25" s="213"/>
      <c r="AC25" s="208"/>
      <c r="AD25" s="208"/>
      <c r="AF25" s="208"/>
      <c r="AG25" s="208"/>
      <c r="AH25" s="208"/>
    </row>
    <row r="26" spans="2:34" ht="21.75" customHeight="1" x14ac:dyDescent="0.2">
      <c r="B26" s="229"/>
      <c r="C26" s="210"/>
      <c r="D26" s="227"/>
      <c r="E26" s="209"/>
      <c r="F26" s="208"/>
      <c r="G26" s="8" t="s">
        <v>83</v>
      </c>
      <c r="H26" s="55"/>
      <c r="I26" s="55"/>
      <c r="J26" s="4"/>
      <c r="K26" s="5"/>
      <c r="L26" s="6"/>
      <c r="M26" s="7"/>
      <c r="N26" s="107"/>
      <c r="O26" s="107"/>
      <c r="P26" s="158"/>
      <c r="Q26" s="6"/>
      <c r="R26" s="256"/>
      <c r="S26" s="232"/>
      <c r="U26" s="4"/>
      <c r="V26" s="5"/>
      <c r="W26" s="6"/>
      <c r="X26" s="7"/>
      <c r="Y26" s="107"/>
      <c r="Z26" s="107"/>
      <c r="AA26" s="158"/>
      <c r="AB26" s="6"/>
      <c r="AC26" s="208"/>
      <c r="AD26" s="208"/>
      <c r="AF26" s="208"/>
      <c r="AG26" s="208"/>
      <c r="AH26" s="208"/>
    </row>
    <row r="27" spans="2:34" ht="30.75" customHeight="1" x14ac:dyDescent="0.2">
      <c r="B27" s="229"/>
      <c r="C27" s="210"/>
      <c r="D27" s="227"/>
      <c r="E27" s="209"/>
      <c r="F27" s="208"/>
      <c r="G27" s="8" t="s">
        <v>84</v>
      </c>
      <c r="H27" s="55"/>
      <c r="I27" s="55"/>
      <c r="J27" s="4" t="s">
        <v>84</v>
      </c>
      <c r="K27" s="5"/>
      <c r="L27" s="6"/>
      <c r="M27" s="7"/>
      <c r="N27" s="107"/>
      <c r="O27" s="107"/>
      <c r="P27" s="158"/>
      <c r="Q27" s="6"/>
      <c r="R27" s="256"/>
      <c r="S27" s="232"/>
      <c r="U27" s="4"/>
      <c r="V27" s="5"/>
      <c r="W27" s="6"/>
      <c r="X27" s="7"/>
      <c r="Y27" s="107"/>
      <c r="Z27" s="107"/>
      <c r="AA27" s="158"/>
      <c r="AB27" s="6"/>
      <c r="AC27" s="208"/>
      <c r="AD27" s="208"/>
      <c r="AF27" s="208"/>
      <c r="AG27" s="208"/>
      <c r="AH27" s="208"/>
    </row>
    <row r="28" spans="2:34" ht="21.75" customHeight="1" x14ac:dyDescent="0.2">
      <c r="B28" s="229"/>
      <c r="C28" s="210"/>
      <c r="D28" s="227"/>
      <c r="E28" s="209"/>
      <c r="F28" s="208"/>
      <c r="G28" s="8" t="s">
        <v>85</v>
      </c>
      <c r="H28" s="55"/>
      <c r="I28" s="55"/>
      <c r="J28" s="4"/>
      <c r="K28" s="5"/>
      <c r="L28" s="6"/>
      <c r="M28" s="7"/>
      <c r="N28" s="107"/>
      <c r="O28" s="107"/>
      <c r="P28" s="158"/>
      <c r="Q28" s="6"/>
      <c r="R28" s="256"/>
      <c r="S28" s="232"/>
      <c r="U28" s="4"/>
      <c r="V28" s="5"/>
      <c r="W28" s="6"/>
      <c r="X28" s="7"/>
      <c r="Y28" s="107"/>
      <c r="Z28" s="107"/>
      <c r="AA28" s="158"/>
      <c r="AB28" s="6"/>
      <c r="AC28" s="208"/>
      <c r="AD28" s="208"/>
      <c r="AF28" s="208"/>
      <c r="AG28" s="208"/>
      <c r="AH28" s="208"/>
    </row>
    <row r="29" spans="2:34" ht="21.75" customHeight="1" x14ac:dyDescent="0.2">
      <c r="B29" s="229"/>
      <c r="C29" s="210"/>
      <c r="D29" s="227"/>
      <c r="E29" s="209"/>
      <c r="F29" s="208"/>
      <c r="G29" s="8" t="s">
        <v>72</v>
      </c>
      <c r="H29" s="55"/>
      <c r="I29" s="55"/>
      <c r="J29" s="4"/>
      <c r="K29" s="5"/>
      <c r="L29" s="6"/>
      <c r="M29" s="7"/>
      <c r="N29" s="107"/>
      <c r="O29" s="107"/>
      <c r="P29" s="158"/>
      <c r="Q29" s="6"/>
      <c r="R29" s="256"/>
      <c r="S29" s="232"/>
      <c r="U29" s="4" t="s">
        <v>84</v>
      </c>
      <c r="V29" s="5"/>
      <c r="W29" s="6"/>
      <c r="X29" s="7"/>
      <c r="Y29" s="107"/>
      <c r="Z29" s="107"/>
      <c r="AA29" s="158"/>
      <c r="AB29" s="6"/>
      <c r="AC29" s="208"/>
      <c r="AD29" s="208"/>
      <c r="AF29" s="208"/>
      <c r="AG29" s="208"/>
      <c r="AH29" s="208"/>
    </row>
    <row r="30" spans="2:34" ht="21.75" customHeight="1" x14ac:dyDescent="0.2">
      <c r="B30" s="229"/>
      <c r="C30" s="210"/>
      <c r="D30" s="227"/>
      <c r="E30" s="209"/>
      <c r="F30" s="208"/>
      <c r="G30" s="8" t="s">
        <v>79</v>
      </c>
      <c r="H30" s="55"/>
      <c r="I30" s="55"/>
      <c r="J30" s="4" t="s">
        <v>75</v>
      </c>
      <c r="K30" s="5"/>
      <c r="L30" s="6"/>
      <c r="M30" s="7"/>
      <c r="N30" s="107"/>
      <c r="O30" s="107"/>
      <c r="P30" s="158"/>
      <c r="Q30" s="6"/>
      <c r="R30" s="256"/>
      <c r="S30" s="232"/>
      <c r="U30" s="4"/>
      <c r="V30" s="5"/>
      <c r="W30" s="6"/>
      <c r="X30" s="7"/>
      <c r="Y30" s="107"/>
      <c r="Z30" s="107"/>
      <c r="AA30" s="158"/>
      <c r="AB30" s="6"/>
      <c r="AC30" s="208"/>
      <c r="AD30" s="208"/>
      <c r="AF30" s="208"/>
      <c r="AG30" s="208"/>
      <c r="AH30" s="208"/>
    </row>
    <row r="31" spans="2:34" ht="21.75" customHeight="1" x14ac:dyDescent="0.2">
      <c r="B31" s="229"/>
      <c r="C31" s="210"/>
      <c r="D31" s="227"/>
      <c r="E31" s="209"/>
      <c r="F31" s="208"/>
      <c r="G31" s="8" t="s">
        <v>81</v>
      </c>
      <c r="H31" s="55"/>
      <c r="I31" s="55"/>
      <c r="J31" s="4" t="s">
        <v>86</v>
      </c>
      <c r="K31" s="5"/>
      <c r="L31" s="6"/>
      <c r="M31" s="7"/>
      <c r="N31" s="107"/>
      <c r="O31" s="107"/>
      <c r="P31" s="158"/>
      <c r="Q31" s="6"/>
      <c r="R31" s="256"/>
      <c r="S31" s="232"/>
      <c r="U31" s="8" t="s">
        <v>86</v>
      </c>
      <c r="V31" s="5"/>
      <c r="W31" s="10"/>
      <c r="X31" s="9"/>
      <c r="Y31" s="105"/>
      <c r="Z31" s="105"/>
      <c r="AA31" s="10"/>
      <c r="AB31" s="10"/>
      <c r="AC31" s="208"/>
      <c r="AD31" s="208"/>
      <c r="AF31" s="208"/>
      <c r="AG31" s="208"/>
      <c r="AH31" s="208"/>
    </row>
    <row r="32" spans="2:34" ht="24" customHeight="1" x14ac:dyDescent="0.2">
      <c r="B32" s="229"/>
      <c r="C32" s="210"/>
      <c r="D32" s="227"/>
      <c r="E32" s="209"/>
      <c r="F32" s="208"/>
      <c r="G32" s="8" t="s">
        <v>87</v>
      </c>
      <c r="H32" s="55"/>
      <c r="I32" s="55"/>
      <c r="J32" s="4" t="s">
        <v>81</v>
      </c>
      <c r="K32" s="5">
        <v>1</v>
      </c>
      <c r="L32" s="211">
        <v>1</v>
      </c>
      <c r="M32" s="215" t="s">
        <v>88</v>
      </c>
      <c r="N32" s="102" t="s">
        <v>82</v>
      </c>
      <c r="O32" s="102"/>
      <c r="P32" s="160">
        <v>3</v>
      </c>
      <c r="Q32" s="211">
        <f>SUM(P32:P33)</f>
        <v>6</v>
      </c>
      <c r="R32" s="256"/>
      <c r="S32" s="232"/>
      <c r="U32" s="4"/>
      <c r="V32" s="5"/>
      <c r="W32" s="10"/>
      <c r="X32" s="9"/>
      <c r="Y32" s="105"/>
      <c r="Z32" s="105"/>
      <c r="AA32" s="10"/>
      <c r="AB32" s="6"/>
      <c r="AC32" s="208"/>
      <c r="AD32" s="208"/>
      <c r="AF32" s="208"/>
      <c r="AG32" s="208"/>
      <c r="AH32" s="208"/>
    </row>
    <row r="33" spans="2:36" ht="36" customHeight="1" x14ac:dyDescent="0.2">
      <c r="B33" s="229"/>
      <c r="C33" s="210"/>
      <c r="D33" s="227"/>
      <c r="E33" s="209"/>
      <c r="F33" s="208"/>
      <c r="G33" s="8" t="s">
        <v>89</v>
      </c>
      <c r="H33" s="55"/>
      <c r="I33" s="55"/>
      <c r="J33" s="4" t="s">
        <v>81</v>
      </c>
      <c r="K33" s="5"/>
      <c r="L33" s="213"/>
      <c r="M33" s="219"/>
      <c r="N33" s="102" t="s">
        <v>90</v>
      </c>
      <c r="O33" s="102"/>
      <c r="P33" s="160">
        <v>3</v>
      </c>
      <c r="Q33" s="213"/>
      <c r="R33" s="256"/>
      <c r="S33" s="232"/>
      <c r="U33" s="4" t="s">
        <v>75</v>
      </c>
      <c r="V33" s="5"/>
      <c r="W33" s="10"/>
      <c r="X33" s="9"/>
      <c r="Y33" s="105"/>
      <c r="Z33" s="105"/>
      <c r="AA33" s="10"/>
      <c r="AB33" s="6"/>
      <c r="AC33" s="208"/>
      <c r="AD33" s="208"/>
      <c r="AF33" s="208"/>
      <c r="AG33" s="208"/>
      <c r="AH33" s="208"/>
    </row>
    <row r="34" spans="2:36" ht="30" customHeight="1" x14ac:dyDescent="0.2">
      <c r="B34" s="229"/>
      <c r="C34" s="210"/>
      <c r="D34" s="227"/>
      <c r="E34" s="209"/>
      <c r="F34" s="208"/>
      <c r="G34" s="8" t="s">
        <v>91</v>
      </c>
      <c r="H34" s="55"/>
      <c r="I34" s="55"/>
      <c r="J34" s="4"/>
      <c r="K34" s="5"/>
      <c r="L34" s="6"/>
      <c r="M34" s="7" t="s">
        <v>68</v>
      </c>
      <c r="N34" s="107"/>
      <c r="O34" s="107"/>
      <c r="P34" s="158"/>
      <c r="Q34" s="6"/>
      <c r="R34" s="256"/>
      <c r="S34" s="232"/>
      <c r="U34" s="8" t="s">
        <v>79</v>
      </c>
      <c r="V34" s="5"/>
      <c r="W34" s="6"/>
      <c r="X34" s="7"/>
      <c r="Y34" s="107"/>
      <c r="Z34" s="107"/>
      <c r="AA34" s="158"/>
      <c r="AB34" s="6"/>
      <c r="AC34" s="208"/>
      <c r="AD34" s="208"/>
      <c r="AF34" s="208"/>
      <c r="AG34" s="208"/>
      <c r="AH34" s="208"/>
    </row>
    <row r="35" spans="2:36" ht="36" customHeight="1" x14ac:dyDescent="0.2">
      <c r="B35" s="229"/>
      <c r="C35" s="210"/>
      <c r="D35" s="227"/>
      <c r="E35" s="209"/>
      <c r="F35" s="209"/>
      <c r="G35" s="8" t="s">
        <v>92</v>
      </c>
      <c r="H35" s="55"/>
      <c r="I35" s="55"/>
      <c r="J35" s="4"/>
      <c r="K35" s="5"/>
      <c r="L35" s="6"/>
      <c r="M35" s="7"/>
      <c r="N35" s="107"/>
      <c r="O35" s="107"/>
      <c r="P35" s="158"/>
      <c r="Q35" s="6"/>
      <c r="R35" s="257"/>
      <c r="S35" s="232"/>
      <c r="U35" s="8"/>
      <c r="V35" s="5"/>
      <c r="W35" s="6"/>
      <c r="X35" s="7"/>
      <c r="Y35" s="107"/>
      <c r="Z35" s="107"/>
      <c r="AA35" s="158"/>
      <c r="AB35" s="6"/>
      <c r="AC35" s="208"/>
      <c r="AD35" s="208"/>
      <c r="AF35" s="208"/>
      <c r="AG35" s="208"/>
      <c r="AH35" s="208"/>
    </row>
    <row r="36" spans="2:36" ht="31.5" customHeight="1" x14ac:dyDescent="0.2">
      <c r="B36" s="229"/>
      <c r="C36" s="210"/>
      <c r="D36" s="227"/>
      <c r="E36" s="209"/>
      <c r="F36" s="209"/>
      <c r="G36" s="8" t="s">
        <v>93</v>
      </c>
      <c r="H36" s="55"/>
      <c r="I36" s="55"/>
      <c r="J36" s="4"/>
      <c r="K36" s="5"/>
      <c r="L36" s="6"/>
      <c r="M36" s="7"/>
      <c r="N36" s="107"/>
      <c r="O36" s="107"/>
      <c r="P36" s="158"/>
      <c r="Q36" s="6"/>
      <c r="R36" s="257"/>
      <c r="S36" s="232"/>
      <c r="U36" s="8"/>
      <c r="V36" s="5"/>
      <c r="W36" s="6"/>
      <c r="X36" s="7"/>
      <c r="Y36" s="107"/>
      <c r="Z36" s="107"/>
      <c r="AA36" s="158"/>
      <c r="AB36" s="6"/>
      <c r="AC36" s="208"/>
      <c r="AD36" s="208"/>
      <c r="AF36" s="208"/>
      <c r="AG36" s="208"/>
      <c r="AH36" s="208"/>
    </row>
    <row r="37" spans="2:36" ht="37.5" customHeight="1" x14ac:dyDescent="0.2">
      <c r="B37" s="229"/>
      <c r="C37" s="210"/>
      <c r="D37" s="226"/>
      <c r="E37" s="209"/>
      <c r="F37" s="209"/>
      <c r="G37" s="8" t="s">
        <v>86</v>
      </c>
      <c r="H37" s="55"/>
      <c r="I37" s="55"/>
      <c r="J37" s="4"/>
      <c r="K37" s="5"/>
      <c r="L37" s="6"/>
      <c r="M37" s="7"/>
      <c r="N37" s="107"/>
      <c r="O37" s="107"/>
      <c r="P37" s="158"/>
      <c r="Q37" s="6"/>
      <c r="R37" s="257"/>
      <c r="S37" s="232"/>
      <c r="U37" s="4"/>
      <c r="V37" s="5"/>
      <c r="W37" s="6"/>
      <c r="X37" s="7"/>
      <c r="Y37" s="107"/>
      <c r="Z37" s="107"/>
      <c r="AA37" s="158"/>
      <c r="AB37" s="6"/>
      <c r="AC37" s="208"/>
      <c r="AD37" s="208"/>
      <c r="AF37" s="208"/>
      <c r="AG37" s="208"/>
      <c r="AH37" s="208"/>
    </row>
    <row r="38" spans="2:36" ht="24.95" customHeight="1" x14ac:dyDescent="0.2">
      <c r="B38" s="229"/>
      <c r="C38" s="15"/>
      <c r="D38" s="15"/>
      <c r="E38" s="209"/>
      <c r="F38" s="14"/>
      <c r="G38" s="13"/>
      <c r="H38" s="55"/>
      <c r="I38" s="55"/>
      <c r="J38" s="13"/>
      <c r="K38" s="5"/>
      <c r="L38" s="11"/>
      <c r="M38" s="12"/>
      <c r="N38" s="106"/>
      <c r="O38" s="106"/>
      <c r="P38" s="11"/>
      <c r="Q38" s="11"/>
      <c r="R38" s="14"/>
      <c r="S38" s="209"/>
      <c r="U38" s="13"/>
      <c r="V38" s="5"/>
      <c r="W38" s="11"/>
      <c r="X38" s="12"/>
      <c r="Y38" s="106"/>
      <c r="Z38" s="106"/>
      <c r="AA38" s="11"/>
      <c r="AB38" s="11"/>
      <c r="AC38" s="11"/>
      <c r="AD38" s="208"/>
      <c r="AF38" s="11"/>
      <c r="AG38" s="11"/>
      <c r="AH38" s="11"/>
      <c r="AI38" s="63"/>
    </row>
    <row r="39" spans="2:36" ht="24" customHeight="1" x14ac:dyDescent="0.2">
      <c r="B39" s="229"/>
      <c r="C39" s="210" t="s">
        <v>94</v>
      </c>
      <c r="D39" s="225" t="s">
        <v>95</v>
      </c>
      <c r="E39" s="209"/>
      <c r="F39" s="208">
        <v>4</v>
      </c>
      <c r="G39" s="8" t="s">
        <v>96</v>
      </c>
      <c r="H39" s="55"/>
      <c r="I39" s="55"/>
      <c r="J39" s="4"/>
      <c r="K39" s="5"/>
      <c r="L39" s="6"/>
      <c r="M39" s="7"/>
      <c r="N39" s="107"/>
      <c r="O39" s="107"/>
      <c r="P39" s="158"/>
      <c r="Q39" s="6"/>
      <c r="R39" s="208">
        <f>SUM(P39:P43)</f>
        <v>4</v>
      </c>
      <c r="S39" s="209"/>
      <c r="U39" s="4"/>
      <c r="V39" s="5"/>
      <c r="W39" s="6"/>
      <c r="X39" s="7"/>
      <c r="Y39" s="107"/>
      <c r="Z39" s="107"/>
      <c r="AA39" s="158"/>
      <c r="AB39" s="6"/>
      <c r="AC39" s="208">
        <f>SUM(AA39:AA42)</f>
        <v>4</v>
      </c>
      <c r="AD39" s="208"/>
      <c r="AF39" s="224">
        <v>4</v>
      </c>
      <c r="AG39" s="208">
        <v>6</v>
      </c>
      <c r="AH39" s="208">
        <v>6</v>
      </c>
    </row>
    <row r="40" spans="2:36" ht="36" customHeight="1" x14ac:dyDescent="0.2">
      <c r="B40" s="229"/>
      <c r="C40" s="210"/>
      <c r="D40" s="227"/>
      <c r="E40" s="209"/>
      <c r="F40" s="208"/>
      <c r="G40" s="8" t="s">
        <v>97</v>
      </c>
      <c r="H40" s="55"/>
      <c r="I40" s="55"/>
      <c r="J40" s="4"/>
      <c r="K40" s="5"/>
      <c r="L40" s="6"/>
      <c r="M40" s="7"/>
      <c r="N40" s="107"/>
      <c r="O40" s="107"/>
      <c r="P40" s="158"/>
      <c r="Q40" s="6"/>
      <c r="R40" s="208"/>
      <c r="S40" s="209"/>
      <c r="U40" s="4"/>
      <c r="V40" s="5"/>
      <c r="W40" s="6"/>
      <c r="X40" s="7"/>
      <c r="Y40" s="107"/>
      <c r="Z40" s="107"/>
      <c r="AA40" s="158"/>
      <c r="AB40" s="6"/>
      <c r="AC40" s="208"/>
      <c r="AD40" s="208"/>
      <c r="AF40" s="224"/>
      <c r="AG40" s="208"/>
      <c r="AH40" s="208"/>
    </row>
    <row r="41" spans="2:36" ht="36" customHeight="1" x14ac:dyDescent="0.2">
      <c r="B41" s="229"/>
      <c r="C41" s="210"/>
      <c r="D41" s="227"/>
      <c r="E41" s="209"/>
      <c r="F41" s="208"/>
      <c r="G41" s="8" t="s">
        <v>98</v>
      </c>
      <c r="H41" s="55"/>
      <c r="I41" s="55"/>
      <c r="J41" s="92" t="s">
        <v>98</v>
      </c>
      <c r="K41" s="5">
        <v>1</v>
      </c>
      <c r="L41" s="211">
        <v>1</v>
      </c>
      <c r="M41" s="178" t="s">
        <v>99</v>
      </c>
      <c r="N41" s="102" t="s">
        <v>100</v>
      </c>
      <c r="O41" s="178" t="s">
        <v>101</v>
      </c>
      <c r="P41" s="159">
        <v>2</v>
      </c>
      <c r="Q41" s="211">
        <f>SUM(P41:P42)</f>
        <v>4</v>
      </c>
      <c r="R41" s="208"/>
      <c r="S41" s="209"/>
      <c r="U41" s="4" t="s">
        <v>98</v>
      </c>
      <c r="V41" s="5">
        <v>1</v>
      </c>
      <c r="W41" s="211">
        <v>1</v>
      </c>
      <c r="X41" s="178" t="s">
        <v>99</v>
      </c>
      <c r="Y41" s="102" t="s">
        <v>100</v>
      </c>
      <c r="Z41" s="102"/>
      <c r="AA41" s="159">
        <v>2</v>
      </c>
      <c r="AB41" s="211">
        <f>SUM(AA41:AA42)</f>
        <v>4</v>
      </c>
      <c r="AC41" s="208"/>
      <c r="AD41" s="208"/>
      <c r="AF41" s="224"/>
      <c r="AG41" s="208"/>
      <c r="AH41" s="208"/>
      <c r="AJ41" s="51" t="s">
        <v>44</v>
      </c>
    </row>
    <row r="42" spans="2:36" ht="48" customHeight="1" x14ac:dyDescent="0.2">
      <c r="B42" s="229"/>
      <c r="C42" s="210"/>
      <c r="D42" s="227"/>
      <c r="E42" s="209"/>
      <c r="F42" s="208"/>
      <c r="G42" s="8" t="s">
        <v>102</v>
      </c>
      <c r="H42" s="55"/>
      <c r="I42" s="55"/>
      <c r="J42" s="4" t="s">
        <v>103</v>
      </c>
      <c r="K42" s="5"/>
      <c r="L42" s="213"/>
      <c r="M42" s="179"/>
      <c r="N42" s="102" t="s">
        <v>104</v>
      </c>
      <c r="O42" s="179"/>
      <c r="P42" s="159">
        <v>2</v>
      </c>
      <c r="Q42" s="213"/>
      <c r="R42" s="208"/>
      <c r="S42" s="209"/>
      <c r="U42" s="4" t="s">
        <v>103</v>
      </c>
      <c r="V42" s="5"/>
      <c r="W42" s="213"/>
      <c r="X42" s="179"/>
      <c r="Y42" s="102" t="s">
        <v>104</v>
      </c>
      <c r="Z42" s="102"/>
      <c r="AA42" s="159">
        <v>2</v>
      </c>
      <c r="AB42" s="213"/>
      <c r="AC42" s="208"/>
      <c r="AD42" s="208"/>
      <c r="AF42" s="224"/>
      <c r="AG42" s="208"/>
      <c r="AH42" s="208"/>
    </row>
    <row r="43" spans="2:36" ht="33" customHeight="1" x14ac:dyDescent="0.2">
      <c r="B43" s="229"/>
      <c r="C43" s="210"/>
      <c r="D43" s="226"/>
      <c r="E43" s="209"/>
      <c r="F43" s="208"/>
      <c r="G43" s="8" t="s">
        <v>103</v>
      </c>
      <c r="H43" s="55"/>
      <c r="I43" s="55"/>
      <c r="J43" s="4"/>
      <c r="K43" s="5"/>
      <c r="L43" s="83"/>
      <c r="M43" s="84"/>
      <c r="N43" s="132"/>
      <c r="O43" s="107"/>
      <c r="P43" s="158"/>
      <c r="Q43" s="6"/>
      <c r="R43" s="208"/>
      <c r="S43" s="209"/>
      <c r="U43" s="4"/>
      <c r="V43" s="5"/>
      <c r="W43" s="6"/>
      <c r="X43" s="7"/>
      <c r="Y43" s="107"/>
      <c r="Z43" s="107"/>
      <c r="AA43" s="158"/>
      <c r="AB43" s="6"/>
      <c r="AC43" s="208"/>
      <c r="AD43" s="208"/>
      <c r="AF43" s="224"/>
      <c r="AG43" s="208"/>
      <c r="AH43" s="208"/>
    </row>
    <row r="44" spans="2:36" s="118" customFormat="1" ht="29.25" customHeight="1" x14ac:dyDescent="0.2">
      <c r="B44" s="229"/>
      <c r="C44" s="108"/>
      <c r="D44" s="108"/>
      <c r="E44" s="209"/>
      <c r="F44" s="144"/>
      <c r="G44" s="145"/>
      <c r="H44" s="146"/>
      <c r="I44" s="146"/>
      <c r="J44" s="147"/>
      <c r="K44" s="144"/>
      <c r="L44" s="148"/>
      <c r="M44" s="149" t="s">
        <v>105</v>
      </c>
      <c r="N44" s="119"/>
      <c r="O44" s="119"/>
      <c r="P44" s="148"/>
      <c r="Q44" s="148"/>
      <c r="R44" s="148"/>
      <c r="S44" s="209"/>
      <c r="T44" s="150"/>
      <c r="U44" s="147"/>
      <c r="V44" s="144"/>
      <c r="W44" s="144"/>
      <c r="X44" s="149" t="s">
        <v>105</v>
      </c>
      <c r="Y44" s="108"/>
      <c r="Z44" s="108"/>
      <c r="AA44" s="144"/>
      <c r="AB44" s="144"/>
      <c r="AC44" s="144"/>
      <c r="AD44" s="208"/>
      <c r="AF44" s="144"/>
      <c r="AG44" s="144"/>
      <c r="AH44" s="144"/>
    </row>
    <row r="45" spans="2:36" ht="24" customHeight="1" x14ac:dyDescent="0.2">
      <c r="B45" s="229"/>
      <c r="C45" s="210" t="s">
        <v>106</v>
      </c>
      <c r="D45" s="225" t="s">
        <v>107</v>
      </c>
      <c r="E45" s="209"/>
      <c r="F45" s="208">
        <v>4</v>
      </c>
      <c r="G45" s="8" t="s">
        <v>108</v>
      </c>
      <c r="H45" s="55"/>
      <c r="I45" s="55"/>
      <c r="J45" s="4" t="s">
        <v>108</v>
      </c>
      <c r="K45" s="251">
        <v>1</v>
      </c>
      <c r="L45" s="222">
        <v>2</v>
      </c>
      <c r="M45" s="142" t="s">
        <v>109</v>
      </c>
      <c r="N45" s="255"/>
      <c r="O45" s="143"/>
      <c r="P45" s="222">
        <v>6</v>
      </c>
      <c r="Q45" s="222">
        <f>P45</f>
        <v>6</v>
      </c>
      <c r="R45" s="222">
        <f>P45</f>
        <v>6</v>
      </c>
      <c r="S45" s="232"/>
      <c r="U45" s="8" t="s">
        <v>108</v>
      </c>
      <c r="V45" s="231">
        <v>1</v>
      </c>
      <c r="W45" s="189">
        <v>2</v>
      </c>
      <c r="X45" s="7" t="s">
        <v>109</v>
      </c>
      <c r="Y45" s="253"/>
      <c r="Z45" s="109"/>
      <c r="AA45" s="254">
        <v>6</v>
      </c>
      <c r="AB45" s="189">
        <f>AA45</f>
        <v>6</v>
      </c>
      <c r="AC45" s="208">
        <f>AA45</f>
        <v>6</v>
      </c>
      <c r="AD45" s="208"/>
      <c r="AF45" s="208">
        <v>6</v>
      </c>
      <c r="AG45" s="208">
        <v>6</v>
      </c>
      <c r="AH45" s="208">
        <v>6</v>
      </c>
    </row>
    <row r="46" spans="2:36" ht="36.75" customHeight="1" x14ac:dyDescent="0.2">
      <c r="B46" s="229"/>
      <c r="C46" s="210"/>
      <c r="D46" s="226"/>
      <c r="E46" s="209"/>
      <c r="F46" s="208"/>
      <c r="G46" s="8" t="s">
        <v>110</v>
      </c>
      <c r="H46" s="55"/>
      <c r="I46" s="55"/>
      <c r="J46" s="4" t="s">
        <v>110</v>
      </c>
      <c r="K46" s="251"/>
      <c r="L46" s="222"/>
      <c r="M46" s="142" t="s">
        <v>111</v>
      </c>
      <c r="N46" s="255"/>
      <c r="O46" s="143"/>
      <c r="P46" s="222"/>
      <c r="Q46" s="222"/>
      <c r="R46" s="222"/>
      <c r="S46" s="232"/>
      <c r="U46" s="8" t="s">
        <v>110</v>
      </c>
      <c r="V46" s="231"/>
      <c r="W46" s="190"/>
      <c r="X46" s="7" t="s">
        <v>111</v>
      </c>
      <c r="Y46" s="253"/>
      <c r="Z46" s="109"/>
      <c r="AA46" s="254"/>
      <c r="AB46" s="190"/>
      <c r="AC46" s="208"/>
      <c r="AD46" s="208"/>
      <c r="AF46" s="208"/>
      <c r="AG46" s="208"/>
      <c r="AH46" s="208"/>
    </row>
    <row r="47" spans="2:36" s="63" customFormat="1" ht="14.25" customHeight="1" x14ac:dyDescent="0.2">
      <c r="B47" s="12"/>
      <c r="C47" s="12"/>
      <c r="D47" s="12"/>
      <c r="E47" s="11"/>
      <c r="F47" s="11"/>
      <c r="G47" s="53"/>
      <c r="H47" s="55"/>
      <c r="I47" s="55"/>
      <c r="J47" s="13"/>
      <c r="K47" s="5"/>
      <c r="L47" s="87"/>
      <c r="M47" s="88"/>
      <c r="N47" s="120"/>
      <c r="O47" s="120"/>
      <c r="P47" s="87"/>
      <c r="Q47" s="87"/>
      <c r="R47" s="87"/>
      <c r="S47" s="11"/>
      <c r="T47" s="53"/>
      <c r="U47" s="13"/>
      <c r="V47" s="5"/>
      <c r="W47" s="11"/>
      <c r="X47" s="12"/>
      <c r="Y47" s="106"/>
      <c r="Z47" s="106"/>
      <c r="AA47" s="11"/>
      <c r="AB47" s="11"/>
      <c r="AC47" s="11"/>
      <c r="AD47" s="11"/>
      <c r="AF47" s="11"/>
      <c r="AG47" s="11"/>
      <c r="AH47" s="11"/>
    </row>
    <row r="48" spans="2:36" ht="24.95" customHeight="1" x14ac:dyDescent="0.2">
      <c r="B48" s="201" t="s">
        <v>112</v>
      </c>
      <c r="C48" s="201" t="s">
        <v>113</v>
      </c>
      <c r="D48" s="17"/>
      <c r="E48" s="202">
        <v>12</v>
      </c>
      <c r="F48" s="202">
        <v>12</v>
      </c>
      <c r="G48" s="74"/>
      <c r="H48" s="55"/>
      <c r="I48" s="55"/>
      <c r="J48" s="18"/>
      <c r="K48" s="5"/>
      <c r="L48" s="16"/>
      <c r="M48" s="17"/>
      <c r="N48" s="100"/>
      <c r="O48" s="100"/>
      <c r="P48" s="162"/>
      <c r="Q48" s="16"/>
      <c r="R48" s="233">
        <f>SUM(Q48:Q78)</f>
        <v>19</v>
      </c>
      <c r="S48" s="235">
        <f>SUM(Q48:Q78)</f>
        <v>19</v>
      </c>
      <c r="T48" s="54"/>
      <c r="U48" s="18" t="s">
        <v>71</v>
      </c>
      <c r="V48" s="5">
        <v>1</v>
      </c>
      <c r="W48" s="1">
        <v>1</v>
      </c>
      <c r="X48" s="19" t="s">
        <v>114</v>
      </c>
      <c r="Y48" s="110"/>
      <c r="Z48" s="110"/>
      <c r="AA48" s="1"/>
      <c r="AB48" s="1">
        <v>6</v>
      </c>
      <c r="AC48" s="233">
        <f>SUM(AB48:AB78)</f>
        <v>28</v>
      </c>
      <c r="AD48" s="235">
        <f>AC48</f>
        <v>28</v>
      </c>
      <c r="AF48" s="233">
        <v>15</v>
      </c>
      <c r="AG48" s="192">
        <v>28</v>
      </c>
      <c r="AH48" s="191">
        <v>28</v>
      </c>
    </row>
    <row r="49" spans="2:36" ht="15" customHeight="1" x14ac:dyDescent="0.2">
      <c r="B49" s="201"/>
      <c r="C49" s="201"/>
      <c r="D49" s="17"/>
      <c r="E49" s="202"/>
      <c r="F49" s="202"/>
      <c r="G49" s="75"/>
      <c r="H49" s="55"/>
      <c r="I49" s="55"/>
      <c r="J49" s="18"/>
      <c r="K49" s="5"/>
      <c r="L49" s="16"/>
      <c r="M49" s="17"/>
      <c r="N49" s="100"/>
      <c r="O49" s="100"/>
      <c r="P49" s="162"/>
      <c r="Q49" s="16"/>
      <c r="R49" s="233"/>
      <c r="S49" s="235"/>
      <c r="T49" s="54"/>
      <c r="U49" s="18"/>
      <c r="V49" s="5"/>
      <c r="W49" s="1"/>
      <c r="X49" s="20"/>
      <c r="Y49" s="110"/>
      <c r="Z49" s="110"/>
      <c r="AA49" s="1"/>
      <c r="AB49" s="1"/>
      <c r="AC49" s="233"/>
      <c r="AD49" s="235"/>
      <c r="AF49" s="233"/>
      <c r="AG49" s="192"/>
      <c r="AH49" s="191"/>
    </row>
    <row r="50" spans="2:36" ht="15" customHeight="1" x14ac:dyDescent="0.2">
      <c r="B50" s="201"/>
      <c r="C50" s="201"/>
      <c r="D50" s="17"/>
      <c r="E50" s="202"/>
      <c r="F50" s="202"/>
      <c r="G50" s="75"/>
      <c r="H50" s="55"/>
      <c r="I50" s="55"/>
      <c r="J50" s="18"/>
      <c r="K50" s="5"/>
      <c r="L50" s="16"/>
      <c r="M50" s="17"/>
      <c r="N50" s="100"/>
      <c r="O50" s="100"/>
      <c r="P50" s="162"/>
      <c r="Q50" s="16"/>
      <c r="R50" s="233"/>
      <c r="S50" s="235"/>
      <c r="T50" s="54"/>
      <c r="U50" s="18"/>
      <c r="V50" s="5"/>
      <c r="W50" s="1"/>
      <c r="X50" s="19"/>
      <c r="Y50" s="111"/>
      <c r="Z50" s="111"/>
      <c r="AA50" s="1"/>
      <c r="AB50" s="1"/>
      <c r="AC50" s="233"/>
      <c r="AD50" s="235"/>
      <c r="AF50" s="233"/>
      <c r="AG50" s="192"/>
      <c r="AH50" s="191"/>
    </row>
    <row r="51" spans="2:36" ht="24.95" customHeight="1" x14ac:dyDescent="0.2">
      <c r="B51" s="201"/>
      <c r="C51" s="201"/>
      <c r="D51" s="17"/>
      <c r="E51" s="202"/>
      <c r="F51" s="202"/>
      <c r="G51" s="75"/>
      <c r="H51" s="55"/>
      <c r="I51" s="55"/>
      <c r="J51" s="18"/>
      <c r="K51" s="5"/>
      <c r="L51" s="16"/>
      <c r="M51" s="17"/>
      <c r="N51" s="100"/>
      <c r="O51" s="100"/>
      <c r="P51" s="162"/>
      <c r="Q51" s="16"/>
      <c r="R51" s="233"/>
      <c r="S51" s="235"/>
      <c r="T51" s="54"/>
      <c r="U51" s="18" t="s">
        <v>115</v>
      </c>
      <c r="V51" s="231">
        <v>1</v>
      </c>
      <c r="W51" s="205">
        <v>2</v>
      </c>
      <c r="X51" s="241" t="s">
        <v>116</v>
      </c>
      <c r="Y51" s="111" t="s">
        <v>117</v>
      </c>
      <c r="Z51" s="111"/>
      <c r="AA51" s="1">
        <v>3</v>
      </c>
      <c r="AB51" s="205">
        <f>SUM(AA51:AA53)</f>
        <v>9</v>
      </c>
      <c r="AC51" s="233"/>
      <c r="AD51" s="235"/>
      <c r="AF51" s="233"/>
      <c r="AG51" s="192"/>
      <c r="AH51" s="191"/>
    </row>
    <row r="52" spans="2:36" ht="24.95" customHeight="1" x14ac:dyDescent="0.2">
      <c r="B52" s="201"/>
      <c r="C52" s="201"/>
      <c r="D52" s="17"/>
      <c r="E52" s="202"/>
      <c r="F52" s="202"/>
      <c r="G52" s="75"/>
      <c r="H52" s="55"/>
      <c r="I52" s="55"/>
      <c r="J52" s="21"/>
      <c r="K52" s="5"/>
      <c r="L52" s="16"/>
      <c r="M52" s="17"/>
      <c r="N52" s="100"/>
      <c r="O52" s="100"/>
      <c r="P52" s="162"/>
      <c r="Q52" s="16"/>
      <c r="R52" s="233"/>
      <c r="S52" s="235"/>
      <c r="T52" s="54"/>
      <c r="U52" s="18" t="s">
        <v>86</v>
      </c>
      <c r="V52" s="231"/>
      <c r="W52" s="206"/>
      <c r="X52" s="242"/>
      <c r="Y52" s="111" t="s">
        <v>118</v>
      </c>
      <c r="Z52" s="111"/>
      <c r="AA52" s="1">
        <v>3</v>
      </c>
      <c r="AB52" s="206"/>
      <c r="AC52" s="233"/>
      <c r="AD52" s="235"/>
      <c r="AF52" s="233"/>
      <c r="AG52" s="192"/>
      <c r="AH52" s="191"/>
    </row>
    <row r="53" spans="2:36" ht="24.95" customHeight="1" x14ac:dyDescent="0.2">
      <c r="B53" s="201"/>
      <c r="C53" s="201"/>
      <c r="D53" s="17"/>
      <c r="E53" s="202"/>
      <c r="F53" s="202"/>
      <c r="G53" s="75"/>
      <c r="H53" s="55"/>
      <c r="I53" s="55"/>
      <c r="J53" s="21" t="s">
        <v>33</v>
      </c>
      <c r="K53" s="5">
        <v>1</v>
      </c>
      <c r="L53" s="77">
        <v>1</v>
      </c>
      <c r="M53" s="78" t="s">
        <v>119</v>
      </c>
      <c r="N53" s="121"/>
      <c r="O53" s="121"/>
      <c r="P53" s="153">
        <v>6</v>
      </c>
      <c r="Q53" s="77">
        <f>SUM(P53:P54)</f>
        <v>6</v>
      </c>
      <c r="R53" s="233"/>
      <c r="S53" s="235"/>
      <c r="T53" s="54"/>
      <c r="U53" s="18" t="s">
        <v>120</v>
      </c>
      <c r="V53" s="231"/>
      <c r="W53" s="207"/>
      <c r="X53" s="243"/>
      <c r="Y53" s="111" t="s">
        <v>121</v>
      </c>
      <c r="Z53" s="111"/>
      <c r="AA53" s="1">
        <v>3</v>
      </c>
      <c r="AB53" s="207"/>
      <c r="AC53" s="233"/>
      <c r="AD53" s="235"/>
      <c r="AF53" s="233"/>
      <c r="AG53" s="192"/>
      <c r="AH53" s="191"/>
    </row>
    <row r="54" spans="2:36" ht="12.75" customHeight="1" x14ac:dyDescent="0.2">
      <c r="B54" s="201"/>
      <c r="C54" s="201"/>
      <c r="D54" s="17"/>
      <c r="E54" s="202"/>
      <c r="F54" s="202"/>
      <c r="G54" s="75"/>
      <c r="H54" s="55"/>
      <c r="I54" s="55"/>
      <c r="J54" s="21"/>
      <c r="K54" s="5"/>
      <c r="L54" s="21"/>
      <c r="M54" s="21"/>
      <c r="N54" s="122"/>
      <c r="O54" s="122"/>
      <c r="P54" s="164"/>
      <c r="Q54" s="21"/>
      <c r="R54" s="233"/>
      <c r="S54" s="235"/>
      <c r="T54" s="54"/>
      <c r="U54" s="18"/>
      <c r="V54" s="5"/>
      <c r="W54" s="1"/>
      <c r="X54" s="19"/>
      <c r="Y54" s="111"/>
      <c r="Z54" s="111"/>
      <c r="AA54" s="1"/>
      <c r="AB54" s="1"/>
      <c r="AC54" s="233"/>
      <c r="AD54" s="235"/>
      <c r="AF54" s="233"/>
      <c r="AG54" s="192"/>
      <c r="AH54" s="191"/>
    </row>
    <row r="55" spans="2:36" ht="24.95" customHeight="1" x14ac:dyDescent="0.2">
      <c r="B55" s="201"/>
      <c r="C55" s="201"/>
      <c r="D55" s="17"/>
      <c r="E55" s="202"/>
      <c r="F55" s="202"/>
      <c r="G55" s="75"/>
      <c r="H55" s="55"/>
      <c r="I55" s="55"/>
      <c r="J55" s="21"/>
      <c r="K55" s="5"/>
      <c r="L55" s="74"/>
      <c r="M55" s="94" t="s">
        <v>105</v>
      </c>
      <c r="N55" s="85"/>
      <c r="O55" s="94"/>
      <c r="P55" s="155"/>
      <c r="Q55" s="74"/>
      <c r="R55" s="233"/>
      <c r="S55" s="235"/>
      <c r="T55" s="54"/>
      <c r="U55" s="18"/>
      <c r="V55" s="5"/>
      <c r="W55" s="90"/>
      <c r="X55" s="94" t="s">
        <v>105</v>
      </c>
      <c r="Y55" s="91"/>
      <c r="Z55" s="112"/>
      <c r="AA55" s="154"/>
      <c r="AB55" s="90"/>
      <c r="AC55" s="233"/>
      <c r="AD55" s="235"/>
      <c r="AF55" s="233"/>
      <c r="AG55" s="192"/>
      <c r="AH55" s="191"/>
    </row>
    <row r="56" spans="2:36" ht="24.95" customHeight="1" x14ac:dyDescent="0.2">
      <c r="B56" s="201"/>
      <c r="C56" s="201"/>
      <c r="D56" s="17"/>
      <c r="E56" s="202"/>
      <c r="F56" s="202"/>
      <c r="G56" s="75"/>
      <c r="H56" s="55"/>
      <c r="I56" s="55"/>
      <c r="J56" s="236" t="s">
        <v>33</v>
      </c>
      <c r="K56" s="183">
        <v>1</v>
      </c>
      <c r="L56" s="238">
        <v>2</v>
      </c>
      <c r="M56" s="200" t="s">
        <v>122</v>
      </c>
      <c r="N56" s="96" t="s">
        <v>123</v>
      </c>
      <c r="O56" s="96"/>
      <c r="P56" s="165">
        <v>3</v>
      </c>
      <c r="Q56" s="197">
        <v>4</v>
      </c>
      <c r="R56" s="234"/>
      <c r="S56" s="235"/>
      <c r="T56" s="54"/>
      <c r="U56" s="241" t="s">
        <v>33</v>
      </c>
      <c r="V56" s="183">
        <v>1</v>
      </c>
      <c r="W56" s="265">
        <v>2</v>
      </c>
      <c r="X56" s="200" t="s">
        <v>122</v>
      </c>
      <c r="Y56" s="96" t="s">
        <v>123</v>
      </c>
      <c r="Z56" s="96"/>
      <c r="AA56" s="165">
        <v>3</v>
      </c>
      <c r="AB56" s="197">
        <v>4</v>
      </c>
      <c r="AC56" s="234"/>
      <c r="AD56" s="235"/>
      <c r="AF56" s="233"/>
      <c r="AG56" s="192"/>
      <c r="AH56" s="191"/>
    </row>
    <row r="57" spans="2:36" ht="24.95" customHeight="1" x14ac:dyDescent="0.2">
      <c r="B57" s="201"/>
      <c r="C57" s="201"/>
      <c r="D57" s="17"/>
      <c r="E57" s="202"/>
      <c r="F57" s="202"/>
      <c r="G57" s="75"/>
      <c r="H57" s="55"/>
      <c r="I57" s="55"/>
      <c r="J57" s="237"/>
      <c r="K57" s="184"/>
      <c r="L57" s="239"/>
      <c r="M57" s="182"/>
      <c r="N57" s="125" t="s">
        <v>124</v>
      </c>
      <c r="O57" s="94"/>
      <c r="P57" s="166">
        <v>1</v>
      </c>
      <c r="Q57" s="198"/>
      <c r="R57" s="234"/>
      <c r="S57" s="235"/>
      <c r="T57" s="54"/>
      <c r="U57" s="242"/>
      <c r="V57" s="184"/>
      <c r="W57" s="266"/>
      <c r="X57" s="182"/>
      <c r="Y57" s="125" t="s">
        <v>124</v>
      </c>
      <c r="Z57" s="94"/>
      <c r="AA57" s="166">
        <v>1</v>
      </c>
      <c r="AB57" s="198"/>
      <c r="AC57" s="234"/>
      <c r="AD57" s="235"/>
      <c r="AF57" s="233"/>
      <c r="AG57" s="192"/>
      <c r="AH57" s="191"/>
    </row>
    <row r="58" spans="2:36" ht="24.95" customHeight="1" x14ac:dyDescent="0.2">
      <c r="B58" s="201"/>
      <c r="C58" s="201"/>
      <c r="D58" s="17"/>
      <c r="E58" s="202"/>
      <c r="F58" s="202"/>
      <c r="G58" s="75"/>
      <c r="H58" s="55"/>
      <c r="I58" s="55"/>
      <c r="J58" s="237"/>
      <c r="K58" s="184"/>
      <c r="L58" s="239"/>
      <c r="M58" s="180" t="s">
        <v>125</v>
      </c>
      <c r="N58" s="94" t="s">
        <v>126</v>
      </c>
      <c r="O58" s="94"/>
      <c r="P58" s="167"/>
      <c r="Q58" s="198"/>
      <c r="R58" s="234"/>
      <c r="S58" s="235"/>
      <c r="T58" s="54"/>
      <c r="U58" s="242"/>
      <c r="V58" s="184"/>
      <c r="W58" s="266"/>
      <c r="X58" s="180" t="s">
        <v>125</v>
      </c>
      <c r="Y58" s="94" t="s">
        <v>126</v>
      </c>
      <c r="Z58" s="94"/>
      <c r="AA58" s="166">
        <v>3</v>
      </c>
      <c r="AB58" s="198"/>
      <c r="AC58" s="234"/>
      <c r="AD58" s="235"/>
      <c r="AF58" s="233"/>
      <c r="AG58" s="192"/>
      <c r="AH58" s="191"/>
    </row>
    <row r="59" spans="2:36" ht="24.95" customHeight="1" x14ac:dyDescent="0.2">
      <c r="B59" s="201"/>
      <c r="C59" s="201"/>
      <c r="D59" s="17"/>
      <c r="E59" s="202"/>
      <c r="F59" s="202"/>
      <c r="G59" s="75"/>
      <c r="H59" s="55"/>
      <c r="I59" s="55"/>
      <c r="J59" s="237"/>
      <c r="K59" s="184"/>
      <c r="L59" s="239"/>
      <c r="M59" s="182"/>
      <c r="N59" s="125" t="s">
        <v>127</v>
      </c>
      <c r="O59" s="94"/>
      <c r="P59" s="166">
        <v>1</v>
      </c>
      <c r="Q59" s="198"/>
      <c r="R59" s="234"/>
      <c r="S59" s="235"/>
      <c r="T59" s="54"/>
      <c r="U59" s="242"/>
      <c r="V59" s="184"/>
      <c r="W59" s="266"/>
      <c r="X59" s="182"/>
      <c r="Y59" s="125" t="s">
        <v>127</v>
      </c>
      <c r="Z59" s="94"/>
      <c r="AA59" s="166">
        <v>1</v>
      </c>
      <c r="AB59" s="198"/>
      <c r="AC59" s="234"/>
      <c r="AD59" s="235"/>
      <c r="AF59" s="233"/>
      <c r="AG59" s="192"/>
      <c r="AH59" s="191"/>
    </row>
    <row r="60" spans="2:36" ht="24.95" customHeight="1" x14ac:dyDescent="0.2">
      <c r="B60" s="201"/>
      <c r="C60" s="201"/>
      <c r="D60" s="17"/>
      <c r="E60" s="202"/>
      <c r="F60" s="202"/>
      <c r="G60" s="75"/>
      <c r="H60" s="55"/>
      <c r="I60" s="55"/>
      <c r="J60" s="237"/>
      <c r="K60" s="184"/>
      <c r="L60" s="239"/>
      <c r="M60" s="180" t="s">
        <v>128</v>
      </c>
      <c r="N60" s="94" t="s">
        <v>129</v>
      </c>
      <c r="O60" s="94"/>
      <c r="P60" s="166">
        <v>3</v>
      </c>
      <c r="Q60" s="198"/>
      <c r="R60" s="234"/>
      <c r="S60" s="235"/>
      <c r="T60" s="54"/>
      <c r="U60" s="242"/>
      <c r="V60" s="184"/>
      <c r="W60" s="266"/>
      <c r="X60" s="180" t="s">
        <v>128</v>
      </c>
      <c r="Y60" s="94" t="s">
        <v>129</v>
      </c>
      <c r="Z60" s="94"/>
      <c r="AA60" s="166">
        <v>3</v>
      </c>
      <c r="AB60" s="198"/>
      <c r="AC60" s="234"/>
      <c r="AD60" s="235"/>
      <c r="AF60" s="233"/>
      <c r="AG60" s="192"/>
      <c r="AH60" s="191"/>
    </row>
    <row r="61" spans="2:36" ht="24.95" customHeight="1" x14ac:dyDescent="0.2">
      <c r="B61" s="201"/>
      <c r="C61" s="201"/>
      <c r="D61" s="17"/>
      <c r="E61" s="202"/>
      <c r="F61" s="202"/>
      <c r="G61" s="75"/>
      <c r="H61" s="55"/>
      <c r="I61" s="55"/>
      <c r="J61" s="237"/>
      <c r="K61" s="184"/>
      <c r="L61" s="239"/>
      <c r="M61" s="182"/>
      <c r="N61" s="125" t="s">
        <v>130</v>
      </c>
      <c r="O61" s="94"/>
      <c r="P61" s="166">
        <v>1</v>
      </c>
      <c r="Q61" s="198"/>
      <c r="R61" s="234"/>
      <c r="S61" s="235"/>
      <c r="T61" s="54"/>
      <c r="U61" s="242"/>
      <c r="V61" s="184"/>
      <c r="W61" s="266"/>
      <c r="X61" s="182"/>
      <c r="Y61" s="125" t="s">
        <v>130</v>
      </c>
      <c r="Z61" s="94"/>
      <c r="AA61" s="166">
        <v>1</v>
      </c>
      <c r="AB61" s="198"/>
      <c r="AC61" s="234"/>
      <c r="AD61" s="235"/>
      <c r="AF61" s="233"/>
      <c r="AG61" s="192"/>
      <c r="AH61" s="191"/>
    </row>
    <row r="62" spans="2:36" ht="24.95" customHeight="1" x14ac:dyDescent="0.2">
      <c r="B62" s="201"/>
      <c r="C62" s="201"/>
      <c r="D62" s="17"/>
      <c r="E62" s="202"/>
      <c r="F62" s="202"/>
      <c r="G62" s="75"/>
      <c r="H62" s="55"/>
      <c r="I62" s="55"/>
      <c r="J62" s="237"/>
      <c r="K62" s="184"/>
      <c r="L62" s="239"/>
      <c r="M62" s="180" t="s">
        <v>131</v>
      </c>
      <c r="N62" s="94" t="s">
        <v>132</v>
      </c>
      <c r="O62" s="94"/>
      <c r="P62" s="166">
        <v>3</v>
      </c>
      <c r="Q62" s="198"/>
      <c r="R62" s="234"/>
      <c r="S62" s="235"/>
      <c r="T62" s="54"/>
      <c r="U62" s="242"/>
      <c r="V62" s="184"/>
      <c r="W62" s="266"/>
      <c r="X62" s="180" t="s">
        <v>131</v>
      </c>
      <c r="Y62" s="94" t="s">
        <v>132</v>
      </c>
      <c r="Z62" s="94"/>
      <c r="AA62" s="166">
        <v>3</v>
      </c>
      <c r="AB62" s="198"/>
      <c r="AC62" s="234"/>
      <c r="AD62" s="235"/>
      <c r="AF62" s="233"/>
      <c r="AG62" s="192"/>
      <c r="AH62" s="191"/>
    </row>
    <row r="63" spans="2:36" ht="24.95" customHeight="1" x14ac:dyDescent="0.2">
      <c r="B63" s="201"/>
      <c r="C63" s="201"/>
      <c r="D63" s="17"/>
      <c r="E63" s="202"/>
      <c r="F63" s="202"/>
      <c r="G63" s="75"/>
      <c r="H63" s="55"/>
      <c r="I63" s="55"/>
      <c r="J63" s="237"/>
      <c r="K63" s="184"/>
      <c r="L63" s="239"/>
      <c r="M63" s="181"/>
      <c r="N63" s="125" t="s">
        <v>133</v>
      </c>
      <c r="O63" s="94"/>
      <c r="P63" s="166">
        <v>1</v>
      </c>
      <c r="Q63" s="198"/>
      <c r="R63" s="234"/>
      <c r="S63" s="235"/>
      <c r="T63" s="54"/>
      <c r="U63" s="242"/>
      <c r="V63" s="184"/>
      <c r="W63" s="266"/>
      <c r="X63" s="181"/>
      <c r="Y63" s="125" t="s">
        <v>133</v>
      </c>
      <c r="Z63" s="94"/>
      <c r="AA63" s="166">
        <v>1</v>
      </c>
      <c r="AB63" s="198"/>
      <c r="AC63" s="234"/>
      <c r="AD63" s="235"/>
      <c r="AF63" s="233"/>
      <c r="AG63" s="192"/>
      <c r="AH63" s="191"/>
      <c r="AJ63" s="51" t="s">
        <v>44</v>
      </c>
    </row>
    <row r="64" spans="2:36" ht="24.95" customHeight="1" x14ac:dyDescent="0.2">
      <c r="B64" s="201"/>
      <c r="C64" s="201"/>
      <c r="D64" s="17"/>
      <c r="E64" s="202"/>
      <c r="F64" s="202"/>
      <c r="G64" s="75"/>
      <c r="H64" s="55"/>
      <c r="I64" s="55"/>
      <c r="J64" s="237"/>
      <c r="K64" s="184"/>
      <c r="L64" s="239"/>
      <c r="M64" s="203" t="s">
        <v>134</v>
      </c>
      <c r="N64" s="94" t="s">
        <v>135</v>
      </c>
      <c r="O64" s="94"/>
      <c r="P64" s="166">
        <v>3</v>
      </c>
      <c r="Q64" s="198"/>
      <c r="R64" s="234"/>
      <c r="S64" s="235"/>
      <c r="T64" s="54"/>
      <c r="U64" s="242"/>
      <c r="V64" s="184"/>
      <c r="W64" s="266"/>
      <c r="X64" s="203" t="s">
        <v>134</v>
      </c>
      <c r="Y64" s="94" t="s">
        <v>135</v>
      </c>
      <c r="Z64" s="94"/>
      <c r="AA64" s="166">
        <v>3</v>
      </c>
      <c r="AB64" s="198"/>
      <c r="AC64" s="234"/>
      <c r="AD64" s="235"/>
      <c r="AF64" s="233"/>
      <c r="AG64" s="192"/>
      <c r="AH64" s="191"/>
    </row>
    <row r="65" spans="2:34" ht="24.95" customHeight="1" x14ac:dyDescent="0.2">
      <c r="B65" s="201"/>
      <c r="C65" s="201"/>
      <c r="D65" s="17"/>
      <c r="E65" s="202"/>
      <c r="F65" s="202"/>
      <c r="G65" s="75"/>
      <c r="H65" s="55"/>
      <c r="I65" s="55"/>
      <c r="J65" s="237"/>
      <c r="K65" s="185"/>
      <c r="L65" s="240"/>
      <c r="M65" s="204"/>
      <c r="N65" s="126" t="s">
        <v>136</v>
      </c>
      <c r="O65" s="97"/>
      <c r="P65" s="168">
        <v>1</v>
      </c>
      <c r="Q65" s="199"/>
      <c r="R65" s="234"/>
      <c r="S65" s="235"/>
      <c r="T65" s="54"/>
      <c r="U65" s="243"/>
      <c r="V65" s="185"/>
      <c r="W65" s="267"/>
      <c r="X65" s="204"/>
      <c r="Y65" s="126" t="s">
        <v>136</v>
      </c>
      <c r="Z65" s="97"/>
      <c r="AA65" s="168">
        <v>1</v>
      </c>
      <c r="AB65" s="199"/>
      <c r="AC65" s="234"/>
      <c r="AD65" s="235"/>
      <c r="AF65" s="233"/>
      <c r="AG65" s="192"/>
      <c r="AH65" s="191"/>
    </row>
    <row r="66" spans="2:34" ht="24" customHeight="1" x14ac:dyDescent="0.2">
      <c r="B66" s="201"/>
      <c r="C66" s="201"/>
      <c r="D66" s="17"/>
      <c r="E66" s="202"/>
      <c r="F66" s="202"/>
      <c r="G66" s="75"/>
      <c r="H66" s="55"/>
      <c r="I66" s="55"/>
      <c r="J66" s="21"/>
      <c r="K66" s="5"/>
      <c r="L66" s="123"/>
      <c r="M66" s="133" t="s">
        <v>105</v>
      </c>
      <c r="N66" s="124"/>
      <c r="O66" s="98"/>
      <c r="P66" s="156"/>
      <c r="Q66" s="75"/>
      <c r="R66" s="233"/>
      <c r="S66" s="235"/>
      <c r="T66" s="54"/>
      <c r="U66" s="18"/>
      <c r="V66" s="5"/>
      <c r="W66" s="89"/>
      <c r="X66" s="133" t="s">
        <v>105</v>
      </c>
      <c r="Y66" s="113"/>
      <c r="Z66" s="113"/>
      <c r="AA66" s="154"/>
      <c r="AB66" s="89"/>
      <c r="AC66" s="233"/>
      <c r="AD66" s="235"/>
      <c r="AF66" s="233"/>
      <c r="AG66" s="192"/>
      <c r="AH66" s="191"/>
    </row>
    <row r="67" spans="2:34" ht="24.95" customHeight="1" x14ac:dyDescent="0.2">
      <c r="B67" s="201"/>
      <c r="C67" s="201"/>
      <c r="D67" s="17"/>
      <c r="E67" s="202"/>
      <c r="F67" s="202"/>
      <c r="G67" s="75"/>
      <c r="H67" s="55"/>
      <c r="I67" s="55"/>
      <c r="J67" s="180" t="s">
        <v>33</v>
      </c>
      <c r="K67" s="183">
        <v>1</v>
      </c>
      <c r="L67" s="247">
        <v>2</v>
      </c>
      <c r="M67" s="193" t="s">
        <v>137</v>
      </c>
      <c r="N67" s="99" t="s">
        <v>138</v>
      </c>
      <c r="O67" s="128"/>
      <c r="P67" s="169">
        <v>3</v>
      </c>
      <c r="Q67" s="197">
        <v>4</v>
      </c>
      <c r="R67" s="234"/>
      <c r="S67" s="235"/>
      <c r="T67" s="54"/>
      <c r="U67" s="205" t="s">
        <v>33</v>
      </c>
      <c r="V67" s="183">
        <v>1</v>
      </c>
      <c r="W67" s="259">
        <v>2</v>
      </c>
      <c r="X67" s="193" t="s">
        <v>137</v>
      </c>
      <c r="Y67" s="99" t="s">
        <v>138</v>
      </c>
      <c r="Z67" s="128"/>
      <c r="AA67" s="169">
        <v>3</v>
      </c>
      <c r="AB67" s="262">
        <v>4</v>
      </c>
      <c r="AC67" s="234"/>
      <c r="AD67" s="235"/>
      <c r="AF67" s="233"/>
      <c r="AG67" s="192"/>
      <c r="AH67" s="191"/>
    </row>
    <row r="68" spans="2:34" ht="24.95" customHeight="1" x14ac:dyDescent="0.2">
      <c r="B68" s="201"/>
      <c r="C68" s="201"/>
      <c r="D68" s="17"/>
      <c r="E68" s="202"/>
      <c r="F68" s="202"/>
      <c r="G68" s="75"/>
      <c r="H68" s="55"/>
      <c r="I68" s="55"/>
      <c r="J68" s="181"/>
      <c r="K68" s="184"/>
      <c r="L68" s="248"/>
      <c r="M68" s="194"/>
      <c r="N68" s="125" t="s">
        <v>139</v>
      </c>
      <c r="O68" s="129"/>
      <c r="P68" s="162">
        <v>1</v>
      </c>
      <c r="Q68" s="198"/>
      <c r="R68" s="234"/>
      <c r="S68" s="235"/>
      <c r="T68" s="54"/>
      <c r="U68" s="206"/>
      <c r="V68" s="184"/>
      <c r="W68" s="260"/>
      <c r="X68" s="194"/>
      <c r="Y68" s="125" t="s">
        <v>139</v>
      </c>
      <c r="Z68" s="129"/>
      <c r="AA68" s="162">
        <v>1</v>
      </c>
      <c r="AB68" s="263"/>
      <c r="AC68" s="234"/>
      <c r="AD68" s="235"/>
      <c r="AF68" s="233"/>
      <c r="AG68" s="192"/>
      <c r="AH68" s="191"/>
    </row>
    <row r="69" spans="2:34" ht="24.95" customHeight="1" x14ac:dyDescent="0.2">
      <c r="B69" s="201"/>
      <c r="C69" s="201"/>
      <c r="D69" s="17"/>
      <c r="E69" s="202"/>
      <c r="F69" s="202"/>
      <c r="G69" s="75"/>
      <c r="H69" s="55"/>
      <c r="I69" s="55"/>
      <c r="J69" s="181"/>
      <c r="K69" s="184"/>
      <c r="L69" s="248"/>
      <c r="M69" s="195" t="s">
        <v>140</v>
      </c>
      <c r="N69" s="94" t="s">
        <v>141</v>
      </c>
      <c r="O69" s="129"/>
      <c r="P69" s="162">
        <v>3</v>
      </c>
      <c r="Q69" s="198"/>
      <c r="R69" s="234"/>
      <c r="S69" s="235"/>
      <c r="T69" s="54"/>
      <c r="U69" s="206"/>
      <c r="V69" s="184"/>
      <c r="W69" s="260"/>
      <c r="X69" s="195" t="s">
        <v>140</v>
      </c>
      <c r="Y69" s="94" t="s">
        <v>141</v>
      </c>
      <c r="Z69" s="129"/>
      <c r="AA69" s="162">
        <v>3</v>
      </c>
      <c r="AB69" s="263"/>
      <c r="AC69" s="234"/>
      <c r="AD69" s="235"/>
      <c r="AF69" s="233"/>
      <c r="AG69" s="192"/>
      <c r="AH69" s="191"/>
    </row>
    <row r="70" spans="2:34" ht="24.95" customHeight="1" x14ac:dyDescent="0.2">
      <c r="B70" s="201"/>
      <c r="C70" s="201"/>
      <c r="D70" s="17"/>
      <c r="E70" s="202"/>
      <c r="F70" s="202"/>
      <c r="G70" s="75"/>
      <c r="H70" s="55"/>
      <c r="I70" s="55"/>
      <c r="J70" s="181"/>
      <c r="K70" s="184"/>
      <c r="L70" s="248"/>
      <c r="M70" s="196"/>
      <c r="N70" s="125" t="s">
        <v>142</v>
      </c>
      <c r="O70" s="129"/>
      <c r="P70" s="162">
        <v>1</v>
      </c>
      <c r="Q70" s="198"/>
      <c r="R70" s="234"/>
      <c r="S70" s="235"/>
      <c r="T70" s="54"/>
      <c r="U70" s="206"/>
      <c r="V70" s="184"/>
      <c r="W70" s="260"/>
      <c r="X70" s="196"/>
      <c r="Y70" s="125" t="s">
        <v>142</v>
      </c>
      <c r="Z70" s="129"/>
      <c r="AA70" s="162">
        <v>1</v>
      </c>
      <c r="AB70" s="263"/>
      <c r="AC70" s="234"/>
      <c r="AD70" s="235"/>
      <c r="AF70" s="233"/>
      <c r="AG70" s="192"/>
      <c r="AH70" s="191"/>
    </row>
    <row r="71" spans="2:34" ht="24.95" customHeight="1" x14ac:dyDescent="0.2">
      <c r="B71" s="201"/>
      <c r="C71" s="201"/>
      <c r="D71" s="17"/>
      <c r="E71" s="202"/>
      <c r="F71" s="202"/>
      <c r="G71" s="75"/>
      <c r="H71" s="55"/>
      <c r="I71" s="55"/>
      <c r="J71" s="181"/>
      <c r="K71" s="184"/>
      <c r="L71" s="248"/>
      <c r="M71" s="187" t="s">
        <v>143</v>
      </c>
      <c r="N71" s="94" t="s">
        <v>144</v>
      </c>
      <c r="O71" s="129"/>
      <c r="P71" s="162">
        <v>3</v>
      </c>
      <c r="Q71" s="198"/>
      <c r="R71" s="234"/>
      <c r="S71" s="235"/>
      <c r="T71" s="54"/>
      <c r="U71" s="206"/>
      <c r="V71" s="184"/>
      <c r="W71" s="260"/>
      <c r="X71" s="187" t="s">
        <v>143</v>
      </c>
      <c r="Y71" s="94" t="s">
        <v>144</v>
      </c>
      <c r="Z71" s="129"/>
      <c r="AA71" s="162">
        <v>3</v>
      </c>
      <c r="AB71" s="263"/>
      <c r="AC71" s="234"/>
      <c r="AD71" s="235"/>
      <c r="AF71" s="233"/>
      <c r="AG71" s="192"/>
      <c r="AH71" s="191"/>
    </row>
    <row r="72" spans="2:34" ht="24.95" customHeight="1" x14ac:dyDescent="0.2">
      <c r="B72" s="201"/>
      <c r="C72" s="201"/>
      <c r="D72" s="17"/>
      <c r="E72" s="202"/>
      <c r="F72" s="202"/>
      <c r="G72" s="75"/>
      <c r="H72" s="55"/>
      <c r="I72" s="55"/>
      <c r="J72" s="181"/>
      <c r="K72" s="184"/>
      <c r="L72" s="248"/>
      <c r="M72" s="196"/>
      <c r="N72" s="125" t="s">
        <v>145</v>
      </c>
      <c r="O72" s="129"/>
      <c r="P72" s="162">
        <v>1</v>
      </c>
      <c r="Q72" s="198"/>
      <c r="R72" s="234"/>
      <c r="S72" s="235"/>
      <c r="T72" s="54"/>
      <c r="U72" s="206"/>
      <c r="V72" s="184"/>
      <c r="W72" s="260"/>
      <c r="X72" s="196"/>
      <c r="Y72" s="125" t="s">
        <v>145</v>
      </c>
      <c r="Z72" s="129"/>
      <c r="AA72" s="162">
        <v>1</v>
      </c>
      <c r="AB72" s="263"/>
      <c r="AC72" s="234"/>
      <c r="AD72" s="235"/>
      <c r="AF72" s="233"/>
      <c r="AG72" s="192"/>
      <c r="AH72" s="191"/>
    </row>
    <row r="73" spans="2:34" ht="24.95" customHeight="1" x14ac:dyDescent="0.2">
      <c r="B73" s="201"/>
      <c r="C73" s="201"/>
      <c r="D73" s="17"/>
      <c r="E73" s="202"/>
      <c r="F73" s="202"/>
      <c r="G73" s="75"/>
      <c r="H73" s="55"/>
      <c r="I73" s="55"/>
      <c r="J73" s="181"/>
      <c r="K73" s="184"/>
      <c r="L73" s="248"/>
      <c r="M73" s="187" t="s">
        <v>146</v>
      </c>
      <c r="N73" s="94" t="s">
        <v>147</v>
      </c>
      <c r="O73" s="129"/>
      <c r="P73" s="162">
        <v>3</v>
      </c>
      <c r="Q73" s="198"/>
      <c r="R73" s="234"/>
      <c r="S73" s="235"/>
      <c r="T73" s="54"/>
      <c r="U73" s="206"/>
      <c r="V73" s="184"/>
      <c r="W73" s="260"/>
      <c r="X73" s="187" t="s">
        <v>146</v>
      </c>
      <c r="Y73" s="94" t="s">
        <v>147</v>
      </c>
      <c r="Z73" s="129"/>
      <c r="AA73" s="162">
        <v>3</v>
      </c>
      <c r="AB73" s="263"/>
      <c r="AC73" s="234"/>
      <c r="AD73" s="235"/>
      <c r="AF73" s="233"/>
      <c r="AG73" s="192"/>
      <c r="AH73" s="191"/>
    </row>
    <row r="74" spans="2:34" ht="24.95" customHeight="1" x14ac:dyDescent="0.2">
      <c r="B74" s="201"/>
      <c r="C74" s="201"/>
      <c r="D74" s="17"/>
      <c r="E74" s="202"/>
      <c r="F74" s="202"/>
      <c r="G74" s="75"/>
      <c r="H74" s="55"/>
      <c r="I74" s="55"/>
      <c r="J74" s="181"/>
      <c r="K74" s="184"/>
      <c r="L74" s="248"/>
      <c r="M74" s="196"/>
      <c r="N74" s="125" t="s">
        <v>148</v>
      </c>
      <c r="O74" s="129"/>
      <c r="P74" s="162">
        <v>1</v>
      </c>
      <c r="Q74" s="198"/>
      <c r="R74" s="234"/>
      <c r="S74" s="235"/>
      <c r="T74" s="54"/>
      <c r="U74" s="206"/>
      <c r="V74" s="184"/>
      <c r="W74" s="260"/>
      <c r="X74" s="196"/>
      <c r="Y74" s="125" t="s">
        <v>148</v>
      </c>
      <c r="Z74" s="129"/>
      <c r="AA74" s="162">
        <v>1</v>
      </c>
      <c r="AB74" s="263"/>
      <c r="AC74" s="234"/>
      <c r="AD74" s="235"/>
      <c r="AF74" s="233"/>
      <c r="AG74" s="192"/>
      <c r="AH74" s="191"/>
    </row>
    <row r="75" spans="2:34" ht="24.95" customHeight="1" x14ac:dyDescent="0.2">
      <c r="B75" s="201"/>
      <c r="C75" s="201"/>
      <c r="D75" s="17"/>
      <c r="E75" s="202"/>
      <c r="F75" s="202"/>
      <c r="G75" s="75"/>
      <c r="H75" s="55"/>
      <c r="I75" s="55"/>
      <c r="J75" s="181"/>
      <c r="K75" s="184"/>
      <c r="L75" s="248"/>
      <c r="M75" s="187" t="s">
        <v>149</v>
      </c>
      <c r="N75" s="94" t="s">
        <v>150</v>
      </c>
      <c r="O75" s="129"/>
      <c r="P75" s="162">
        <v>3</v>
      </c>
      <c r="Q75" s="198"/>
      <c r="R75" s="234"/>
      <c r="S75" s="235"/>
      <c r="T75" s="54"/>
      <c r="U75" s="206"/>
      <c r="V75" s="184"/>
      <c r="W75" s="260"/>
      <c r="X75" s="187" t="s">
        <v>149</v>
      </c>
      <c r="Y75" s="94" t="s">
        <v>150</v>
      </c>
      <c r="Z75" s="129"/>
      <c r="AA75" s="162">
        <v>3</v>
      </c>
      <c r="AB75" s="263"/>
      <c r="AC75" s="234"/>
      <c r="AD75" s="235"/>
      <c r="AF75" s="233"/>
      <c r="AG75" s="192"/>
      <c r="AH75" s="191"/>
    </row>
    <row r="76" spans="2:34" ht="24.95" customHeight="1" x14ac:dyDescent="0.2">
      <c r="B76" s="201"/>
      <c r="C76" s="201"/>
      <c r="D76" s="17"/>
      <c r="E76" s="202"/>
      <c r="F76" s="202"/>
      <c r="G76" s="75"/>
      <c r="H76" s="55"/>
      <c r="I76" s="55"/>
      <c r="J76" s="182"/>
      <c r="K76" s="185"/>
      <c r="L76" s="249"/>
      <c r="M76" s="188"/>
      <c r="N76" s="126" t="s">
        <v>151</v>
      </c>
      <c r="O76" s="130"/>
      <c r="P76" s="170">
        <v>1</v>
      </c>
      <c r="Q76" s="199"/>
      <c r="R76" s="234"/>
      <c r="S76" s="235"/>
      <c r="T76" s="54"/>
      <c r="U76" s="207"/>
      <c r="V76" s="185"/>
      <c r="W76" s="261"/>
      <c r="X76" s="188"/>
      <c r="Y76" s="126" t="s">
        <v>151</v>
      </c>
      <c r="Z76" s="130"/>
      <c r="AA76" s="170">
        <v>1</v>
      </c>
      <c r="AB76" s="264"/>
      <c r="AC76" s="234"/>
      <c r="AD76" s="235"/>
      <c r="AF76" s="233"/>
      <c r="AG76" s="192"/>
      <c r="AH76" s="191"/>
    </row>
    <row r="77" spans="2:34" ht="46.5" customHeight="1" x14ac:dyDescent="0.2">
      <c r="B77" s="201"/>
      <c r="C77" s="201"/>
      <c r="D77" s="17"/>
      <c r="E77" s="202"/>
      <c r="F77" s="202"/>
      <c r="G77" s="75"/>
      <c r="H77" s="55"/>
      <c r="I77" s="55"/>
      <c r="J77" s="17" t="s">
        <v>152</v>
      </c>
      <c r="K77" s="5"/>
      <c r="L77" s="16">
        <v>1</v>
      </c>
      <c r="M77" s="78" t="s">
        <v>153</v>
      </c>
      <c r="N77" s="78" t="s">
        <v>154</v>
      </c>
      <c r="O77" s="100"/>
      <c r="P77" s="171"/>
      <c r="Q77" s="16">
        <v>2</v>
      </c>
      <c r="R77" s="233"/>
      <c r="S77" s="235"/>
      <c r="T77" s="54"/>
      <c r="U77" s="17" t="s">
        <v>152</v>
      </c>
      <c r="V77" s="5"/>
      <c r="W77" s="16">
        <v>1</v>
      </c>
      <c r="X77" s="78" t="s">
        <v>153</v>
      </c>
      <c r="Y77" s="78" t="s">
        <v>154</v>
      </c>
      <c r="Z77" s="100"/>
      <c r="AA77" s="171"/>
      <c r="AB77" s="16">
        <v>2</v>
      </c>
      <c r="AC77" s="233"/>
      <c r="AD77" s="235"/>
      <c r="AF77" s="233"/>
      <c r="AG77" s="192"/>
      <c r="AH77" s="191"/>
    </row>
    <row r="78" spans="2:34" ht="43.5" customHeight="1" x14ac:dyDescent="0.2">
      <c r="B78" s="201"/>
      <c r="C78" s="201"/>
      <c r="D78" s="17"/>
      <c r="E78" s="202"/>
      <c r="F78" s="202"/>
      <c r="G78" s="76"/>
      <c r="H78" s="55"/>
      <c r="I78" s="55"/>
      <c r="J78" s="23" t="s">
        <v>155</v>
      </c>
      <c r="K78" s="5">
        <v>1</v>
      </c>
      <c r="L78" s="16">
        <v>1</v>
      </c>
      <c r="M78" s="22" t="s">
        <v>156</v>
      </c>
      <c r="N78" s="100"/>
      <c r="O78" s="100"/>
      <c r="P78" s="162"/>
      <c r="Q78" s="16">
        <v>3</v>
      </c>
      <c r="R78" s="233"/>
      <c r="S78" s="235"/>
      <c r="T78" s="54"/>
      <c r="U78" s="18" t="s">
        <v>155</v>
      </c>
      <c r="V78" s="5">
        <v>1</v>
      </c>
      <c r="W78" s="1">
        <v>1</v>
      </c>
      <c r="X78" s="22" t="s">
        <v>157</v>
      </c>
      <c r="Y78" s="100"/>
      <c r="Z78" s="100"/>
      <c r="AA78" s="171"/>
      <c r="AB78" s="16">
        <v>3</v>
      </c>
      <c r="AC78" s="233"/>
      <c r="AD78" s="235"/>
      <c r="AF78" s="233"/>
      <c r="AG78" s="192"/>
      <c r="AH78" s="191"/>
    </row>
    <row r="79" spans="2:34" s="63" customFormat="1" ht="11.25" customHeight="1" x14ac:dyDescent="0.2">
      <c r="B79" s="12"/>
      <c r="C79" s="12"/>
      <c r="D79" s="12"/>
      <c r="E79" s="11"/>
      <c r="F79" s="11"/>
      <c r="G79" s="53"/>
      <c r="H79" s="55"/>
      <c r="I79" s="55"/>
      <c r="J79" s="64"/>
      <c r="K79" s="5"/>
      <c r="L79" s="11"/>
      <c r="M79" s="12"/>
      <c r="N79" s="106"/>
      <c r="O79" s="106"/>
      <c r="P79" s="11"/>
      <c r="Q79" s="11"/>
      <c r="R79" s="24"/>
      <c r="S79" s="24"/>
      <c r="T79" s="54"/>
      <c r="U79" s="13"/>
      <c r="V79" s="5"/>
      <c r="W79" s="11"/>
      <c r="X79" s="12"/>
      <c r="Y79" s="106"/>
      <c r="Z79" s="106"/>
      <c r="AA79" s="11"/>
      <c r="AB79" s="11"/>
      <c r="AC79" s="24"/>
      <c r="AD79" s="24"/>
      <c r="AF79" s="24"/>
      <c r="AG79" s="24"/>
      <c r="AH79" s="24"/>
    </row>
    <row r="80" spans="2:34" ht="24.95" customHeight="1" x14ac:dyDescent="0.2">
      <c r="B80" s="27" t="s">
        <v>158</v>
      </c>
      <c r="C80" s="27" t="s">
        <v>159</v>
      </c>
      <c r="D80" s="27"/>
      <c r="E80" s="26"/>
      <c r="F80" s="26">
        <v>8</v>
      </c>
      <c r="G80" s="70"/>
      <c r="H80" s="55"/>
      <c r="I80" s="55"/>
      <c r="J80" s="28" t="s">
        <v>160</v>
      </c>
      <c r="K80" s="25">
        <v>1</v>
      </c>
      <c r="L80" s="26" t="s">
        <v>161</v>
      </c>
      <c r="M80" s="27" t="s">
        <v>160</v>
      </c>
      <c r="N80" s="114"/>
      <c r="O80" s="114"/>
      <c r="P80" s="26"/>
      <c r="Q80" s="26">
        <v>9</v>
      </c>
      <c r="R80" s="29">
        <v>9</v>
      </c>
      <c r="S80" s="29">
        <v>9</v>
      </c>
      <c r="T80" s="54"/>
      <c r="U80" s="131" t="s">
        <v>160</v>
      </c>
      <c r="V80" s="25">
        <v>1</v>
      </c>
      <c r="W80" s="26" t="s">
        <v>161</v>
      </c>
      <c r="X80" s="27" t="s">
        <v>160</v>
      </c>
      <c r="Y80" s="114"/>
      <c r="Z80" s="114"/>
      <c r="AA80" s="26"/>
      <c r="AB80" s="26">
        <v>9</v>
      </c>
      <c r="AC80" s="29">
        <f>AB80</f>
        <v>9</v>
      </c>
      <c r="AD80" s="29">
        <f>AC80</f>
        <v>9</v>
      </c>
      <c r="AF80" s="29">
        <v>8</v>
      </c>
      <c r="AG80" s="29">
        <v>12</v>
      </c>
      <c r="AH80" s="29">
        <v>12</v>
      </c>
    </row>
    <row r="81" spans="2:36" ht="11.25" customHeight="1" x14ac:dyDescent="0.2">
      <c r="B81" s="15"/>
      <c r="C81" s="15"/>
      <c r="D81" s="15"/>
      <c r="E81" s="14"/>
      <c r="F81" s="14"/>
      <c r="H81" s="55"/>
      <c r="I81" s="55"/>
      <c r="J81" s="30"/>
      <c r="K81" s="25"/>
      <c r="L81" s="14"/>
      <c r="M81" s="15"/>
      <c r="N81" s="108"/>
      <c r="O81" s="108"/>
      <c r="P81" s="161"/>
      <c r="Q81" s="14"/>
      <c r="R81" s="14"/>
      <c r="S81" s="14"/>
      <c r="T81" s="65"/>
      <c r="U81" s="30"/>
      <c r="V81" s="31"/>
      <c r="W81" s="14"/>
      <c r="X81" s="15"/>
      <c r="Y81" s="108"/>
      <c r="Z81" s="108"/>
      <c r="AA81" s="161"/>
      <c r="AB81" s="14"/>
      <c r="AC81" s="24"/>
      <c r="AD81" s="24"/>
      <c r="AE81" s="51"/>
      <c r="AF81" s="24"/>
      <c r="AG81" s="24"/>
      <c r="AH81" s="24"/>
    </row>
    <row r="82" spans="2:36" ht="24.95" customHeight="1" x14ac:dyDescent="0.2">
      <c r="B82" s="34" t="s">
        <v>162</v>
      </c>
      <c r="C82" s="34" t="s">
        <v>163</v>
      </c>
      <c r="D82" s="34"/>
      <c r="E82" s="33"/>
      <c r="F82" s="33"/>
      <c r="G82" s="71"/>
      <c r="H82" s="55"/>
      <c r="I82" s="55"/>
      <c r="J82" s="34" t="s">
        <v>163</v>
      </c>
      <c r="K82" s="32"/>
      <c r="L82" s="33">
        <v>2</v>
      </c>
      <c r="M82" s="34" t="s">
        <v>163</v>
      </c>
      <c r="N82" s="115"/>
      <c r="O82" s="115"/>
      <c r="P82" s="33"/>
      <c r="Q82" s="73">
        <v>12</v>
      </c>
      <c r="R82" s="36">
        <v>12</v>
      </c>
      <c r="S82" s="36">
        <v>12</v>
      </c>
      <c r="T82" s="54"/>
      <c r="U82" s="34" t="s">
        <v>163</v>
      </c>
      <c r="V82" s="35"/>
      <c r="W82" s="33">
        <v>2</v>
      </c>
      <c r="X82" s="34" t="s">
        <v>163</v>
      </c>
      <c r="Y82" s="115"/>
      <c r="Z82" s="115"/>
      <c r="AA82" s="33"/>
      <c r="AB82" s="73">
        <v>11</v>
      </c>
      <c r="AC82" s="36">
        <v>11</v>
      </c>
      <c r="AD82" s="36">
        <f>AC82</f>
        <v>11</v>
      </c>
      <c r="AF82" s="140">
        <v>11</v>
      </c>
      <c r="AG82" s="141">
        <v>15</v>
      </c>
      <c r="AH82" s="36">
        <v>15</v>
      </c>
      <c r="AJ82" s="51" t="s">
        <v>44</v>
      </c>
    </row>
    <row r="83" spans="2:36" s="63" customFormat="1" ht="10.5" customHeight="1" x14ac:dyDescent="0.2">
      <c r="B83" s="12"/>
      <c r="C83" s="12"/>
      <c r="D83" s="12"/>
      <c r="E83" s="11"/>
      <c r="F83" s="11"/>
      <c r="G83" s="53"/>
      <c r="H83" s="55"/>
      <c r="I83" s="55"/>
      <c r="J83" s="37"/>
      <c r="K83" s="32"/>
      <c r="L83" s="11"/>
      <c r="M83" s="12"/>
      <c r="N83" s="106"/>
      <c r="O83" s="106"/>
      <c r="P83" s="11"/>
      <c r="Q83" s="11"/>
      <c r="R83" s="24"/>
      <c r="S83" s="24"/>
      <c r="T83" s="54"/>
      <c r="U83" s="37"/>
      <c r="V83" s="35"/>
      <c r="W83" s="11"/>
      <c r="X83" s="12"/>
      <c r="Y83" s="106"/>
      <c r="Z83" s="106"/>
      <c r="AA83" s="11"/>
      <c r="AB83" s="11"/>
      <c r="AC83" s="24"/>
      <c r="AD83" s="24"/>
      <c r="AF83" s="24"/>
      <c r="AG83" s="24"/>
      <c r="AH83" s="24"/>
    </row>
    <row r="84" spans="2:36" ht="24.95" customHeight="1" x14ac:dyDescent="0.2">
      <c r="B84" s="40"/>
      <c r="C84" s="40"/>
      <c r="D84" s="40"/>
      <c r="E84" s="39"/>
      <c r="F84" s="186"/>
      <c r="G84" s="72"/>
      <c r="H84" s="55"/>
      <c r="I84" s="55"/>
      <c r="J84" s="38" t="s">
        <v>164</v>
      </c>
      <c r="K84" s="32"/>
      <c r="L84" s="80">
        <v>2</v>
      </c>
      <c r="M84" s="79" t="s">
        <v>165</v>
      </c>
      <c r="N84" s="102"/>
      <c r="O84" s="102"/>
      <c r="P84" s="160"/>
      <c r="Q84" s="80">
        <v>4</v>
      </c>
      <c r="R84" s="80">
        <v>4</v>
      </c>
      <c r="S84" s="80">
        <v>4</v>
      </c>
      <c r="T84" s="54"/>
      <c r="U84" s="38" t="s">
        <v>164</v>
      </c>
      <c r="V84" s="35"/>
      <c r="W84" s="80">
        <v>2</v>
      </c>
      <c r="X84" s="79" t="s">
        <v>165</v>
      </c>
      <c r="Y84" s="102"/>
      <c r="Z84" s="102"/>
      <c r="AA84" s="160"/>
      <c r="AB84" s="80">
        <v>4</v>
      </c>
      <c r="AC84" s="80">
        <v>4</v>
      </c>
      <c r="AD84" s="80">
        <v>4</v>
      </c>
      <c r="AF84" s="172">
        <v>4</v>
      </c>
      <c r="AG84" s="172">
        <v>6</v>
      </c>
      <c r="AH84" s="175">
        <v>6</v>
      </c>
      <c r="AJ84" s="51" t="s">
        <v>44</v>
      </c>
    </row>
    <row r="85" spans="2:36" ht="24.95" customHeight="1" x14ac:dyDescent="0.2">
      <c r="B85" s="40"/>
      <c r="C85" s="40"/>
      <c r="D85" s="40"/>
      <c r="E85" s="39"/>
      <c r="F85" s="186"/>
      <c r="G85" s="72"/>
      <c r="H85" s="55"/>
      <c r="I85" s="55"/>
      <c r="J85" s="38" t="s">
        <v>166</v>
      </c>
      <c r="K85" s="32"/>
      <c r="L85" s="41"/>
      <c r="M85" s="40"/>
      <c r="N85" s="117"/>
      <c r="O85" s="117"/>
      <c r="P85" s="163"/>
      <c r="Q85" s="39"/>
      <c r="R85" s="46">
        <v>0</v>
      </c>
      <c r="S85" s="46">
        <v>0</v>
      </c>
      <c r="T85" s="54"/>
      <c r="U85" s="42" t="s">
        <v>166</v>
      </c>
      <c r="V85" s="43"/>
      <c r="W85" s="44"/>
      <c r="X85" s="45"/>
      <c r="Y85" s="116"/>
      <c r="Z85" s="116"/>
      <c r="AA85" s="163"/>
      <c r="AB85" s="39">
        <v>0</v>
      </c>
      <c r="AC85" s="46">
        <v>0</v>
      </c>
      <c r="AD85" s="46">
        <v>0</v>
      </c>
      <c r="AF85" s="173"/>
      <c r="AG85" s="173"/>
      <c r="AH85" s="176"/>
    </row>
    <row r="86" spans="2:36" ht="24.95" customHeight="1" x14ac:dyDescent="0.2">
      <c r="B86" s="40"/>
      <c r="C86" s="40"/>
      <c r="D86" s="40"/>
      <c r="E86" s="39"/>
      <c r="F86" s="186"/>
      <c r="G86" s="72"/>
      <c r="H86" s="55"/>
      <c r="I86" s="55"/>
      <c r="J86" s="38" t="s">
        <v>167</v>
      </c>
      <c r="K86" s="5"/>
      <c r="L86" s="47"/>
      <c r="M86" s="40"/>
      <c r="N86" s="117"/>
      <c r="O86" s="117"/>
      <c r="P86" s="163"/>
      <c r="Q86" s="39"/>
      <c r="R86" s="46">
        <v>0</v>
      </c>
      <c r="S86" s="46">
        <v>0</v>
      </c>
      <c r="T86" s="54"/>
      <c r="U86" s="38" t="s">
        <v>167</v>
      </c>
      <c r="V86" s="43"/>
      <c r="W86" s="47"/>
      <c r="X86" s="40"/>
      <c r="Y86" s="117"/>
      <c r="Z86" s="117"/>
      <c r="AA86" s="163"/>
      <c r="AB86" s="39">
        <v>0</v>
      </c>
      <c r="AC86" s="46">
        <v>0</v>
      </c>
      <c r="AD86" s="46">
        <v>0</v>
      </c>
      <c r="AF86" s="173"/>
      <c r="AG86" s="173"/>
      <c r="AH86" s="176"/>
    </row>
    <row r="87" spans="2:36" ht="24.95" customHeight="1" x14ac:dyDescent="0.2">
      <c r="B87" s="40"/>
      <c r="C87" s="40"/>
      <c r="D87" s="40"/>
      <c r="E87" s="39"/>
      <c r="F87" s="186"/>
      <c r="G87" s="72"/>
      <c r="H87" s="55"/>
      <c r="I87" s="55"/>
      <c r="J87" s="38" t="s">
        <v>168</v>
      </c>
      <c r="K87" s="5"/>
      <c r="L87" s="39"/>
      <c r="M87" s="40"/>
      <c r="N87" s="117"/>
      <c r="O87" s="117"/>
      <c r="P87" s="163"/>
      <c r="Q87" s="39"/>
      <c r="R87" s="46">
        <f>P87</f>
        <v>0</v>
      </c>
      <c r="S87" s="46">
        <f>R87</f>
        <v>0</v>
      </c>
      <c r="T87" s="54"/>
      <c r="U87" s="38" t="s">
        <v>168</v>
      </c>
      <c r="V87" s="43"/>
      <c r="W87" s="39"/>
      <c r="X87" s="40"/>
      <c r="Y87" s="117"/>
      <c r="Z87" s="117"/>
      <c r="AA87" s="163"/>
      <c r="AB87" s="39">
        <v>0</v>
      </c>
      <c r="AC87" s="46">
        <f>AB87</f>
        <v>0</v>
      </c>
      <c r="AD87" s="46">
        <f>AC87</f>
        <v>0</v>
      </c>
      <c r="AF87" s="174"/>
      <c r="AG87" s="174"/>
      <c r="AH87" s="177"/>
    </row>
    <row r="88" spans="2:36" ht="24.95" customHeight="1" x14ac:dyDescent="0.2">
      <c r="B88" s="15"/>
      <c r="C88" s="15"/>
      <c r="D88" s="15"/>
      <c r="E88" s="14"/>
      <c r="F88" s="14"/>
      <c r="H88" s="55"/>
      <c r="I88" s="55"/>
      <c r="J88" s="49"/>
      <c r="K88" s="5">
        <f>SUM(K6:K87)</f>
        <v>12</v>
      </c>
      <c r="L88" s="14"/>
      <c r="M88" s="15"/>
      <c r="N88" s="108"/>
      <c r="O88" s="108"/>
      <c r="P88" s="48"/>
      <c r="Q88" s="48">
        <f>SUM(Q6:Q87)</f>
        <v>120</v>
      </c>
      <c r="R88" s="48">
        <f>SUM(R6:R87)</f>
        <v>120</v>
      </c>
      <c r="S88" s="48">
        <f>SUM(S6:S87)</f>
        <v>120</v>
      </c>
      <c r="T88" s="54"/>
      <c r="U88" s="49"/>
      <c r="V88" s="5">
        <f>SUM(V6:V87)</f>
        <v>12</v>
      </c>
      <c r="W88" s="14"/>
      <c r="X88" s="15"/>
      <c r="Y88" s="108"/>
      <c r="Z88" s="108"/>
      <c r="AA88" s="48"/>
      <c r="AB88" s="48">
        <f>SUM(AB6:AB87)</f>
        <v>120</v>
      </c>
      <c r="AC88" s="48">
        <f>SUM(AC6:AC87)</f>
        <v>120</v>
      </c>
      <c r="AD88" s="48">
        <f>SUM(AD6:AD87)</f>
        <v>120</v>
      </c>
      <c r="AF88" s="48">
        <f>SUM(AF6:AF87)</f>
        <v>100</v>
      </c>
      <c r="AG88" s="48">
        <f>SUM(AG6:AG87)</f>
        <v>141</v>
      </c>
      <c r="AH88" s="48">
        <f>SUM(AH6:AH87)</f>
        <v>141</v>
      </c>
    </row>
    <row r="89" spans="2:36" ht="24.95" customHeight="1" x14ac:dyDescent="0.2">
      <c r="H89" s="55"/>
      <c r="I89" s="55"/>
    </row>
    <row r="90" spans="2:36" ht="24.95" customHeight="1" x14ac:dyDescent="0.2">
      <c r="H90" s="55"/>
      <c r="I90" s="55"/>
      <c r="N90" s="118" t="s">
        <v>169</v>
      </c>
      <c r="P90" s="50">
        <f>+P76+P65+P19+P13+P7+P10</f>
        <v>20</v>
      </c>
      <c r="Z90" s="118" t="s">
        <v>170</v>
      </c>
      <c r="AA90" s="50">
        <f>+AA76+AA65+AA18+AA13+AA7+AA10</f>
        <v>20</v>
      </c>
    </row>
    <row r="91" spans="2:36" ht="24.95" customHeight="1" x14ac:dyDescent="0.2">
      <c r="H91" s="55"/>
      <c r="I91" s="55"/>
    </row>
    <row r="92" spans="2:36" ht="24.95" customHeight="1" x14ac:dyDescent="0.2">
      <c r="H92" s="55"/>
      <c r="I92" s="55"/>
    </row>
    <row r="93" spans="2:36" ht="24.95" customHeight="1" x14ac:dyDescent="0.2">
      <c r="H93" s="55"/>
      <c r="I93" s="55"/>
    </row>
    <row r="94" spans="2:36" ht="24.95" customHeight="1" x14ac:dyDescent="0.2">
      <c r="H94" s="55"/>
      <c r="I94" s="55"/>
    </row>
    <row r="95" spans="2:36" ht="24.95" customHeight="1" x14ac:dyDescent="0.2">
      <c r="H95" s="55"/>
      <c r="I95" s="55"/>
      <c r="T95" s="50"/>
      <c r="AE95" s="51"/>
      <c r="AH95" s="50"/>
    </row>
    <row r="96" spans="2:36" ht="24.95" customHeight="1" x14ac:dyDescent="0.2">
      <c r="H96" s="55"/>
      <c r="I96" s="55"/>
      <c r="T96" s="50"/>
      <c r="AE96" s="51"/>
      <c r="AH96" s="50"/>
    </row>
    <row r="97" spans="8:34" ht="24.95" customHeight="1" x14ac:dyDescent="0.2">
      <c r="H97" s="51"/>
      <c r="I97" s="51"/>
      <c r="T97" s="50"/>
      <c r="AE97" s="51"/>
      <c r="AH97" s="50"/>
    </row>
    <row r="98" spans="8:34" ht="24.95" customHeight="1" x14ac:dyDescent="0.2">
      <c r="H98" s="51"/>
      <c r="I98" s="51"/>
      <c r="T98" s="50"/>
      <c r="AE98" s="51"/>
      <c r="AH98" s="50"/>
    </row>
    <row r="99" spans="8:34" ht="24.95" customHeight="1" x14ac:dyDescent="0.2">
      <c r="H99" s="51"/>
      <c r="I99" s="51"/>
      <c r="T99" s="50"/>
      <c r="AE99" s="51"/>
      <c r="AH99" s="50"/>
    </row>
    <row r="100" spans="8:34" ht="24.95" customHeight="1" x14ac:dyDescent="0.2">
      <c r="H100" s="51"/>
      <c r="I100" s="51"/>
      <c r="T100" s="50"/>
      <c r="AE100" s="51"/>
      <c r="AH100" s="50"/>
    </row>
    <row r="101" spans="8:34" ht="24.95" customHeight="1" x14ac:dyDescent="0.2">
      <c r="H101" s="51"/>
      <c r="I101" s="51"/>
      <c r="T101" s="50"/>
      <c r="AE101" s="51"/>
      <c r="AH101" s="50"/>
    </row>
    <row r="102" spans="8:34" ht="24.95" customHeight="1" x14ac:dyDescent="0.2">
      <c r="H102" s="51"/>
      <c r="I102" s="51"/>
      <c r="T102" s="50"/>
      <c r="AE102" s="51"/>
      <c r="AH102" s="50"/>
    </row>
  </sheetData>
  <mergeCells count="144">
    <mergeCell ref="J2:Q2"/>
    <mergeCell ref="W8:W13"/>
    <mergeCell ref="AD48:AD78"/>
    <mergeCell ref="AF48:AF78"/>
    <mergeCell ref="AC48:AC78"/>
    <mergeCell ref="X51:X53"/>
    <mergeCell ref="W51:W53"/>
    <mergeCell ref="AB51:AB53"/>
    <mergeCell ref="W21:W25"/>
    <mergeCell ref="X21:X25"/>
    <mergeCell ref="AB21:AB25"/>
    <mergeCell ref="X41:X42"/>
    <mergeCell ref="AB41:AB42"/>
    <mergeCell ref="X67:X68"/>
    <mergeCell ref="X69:X70"/>
    <mergeCell ref="W67:W76"/>
    <mergeCell ref="AB67:AB76"/>
    <mergeCell ref="X56:X57"/>
    <mergeCell ref="X58:X59"/>
    <mergeCell ref="X60:X61"/>
    <mergeCell ref="X62:X63"/>
    <mergeCell ref="X64:X65"/>
    <mergeCell ref="W56:W65"/>
    <mergeCell ref="AB56:AB65"/>
    <mergeCell ref="AF4:AG4"/>
    <mergeCell ref="AC45:AC46"/>
    <mergeCell ref="AH4:AH5"/>
    <mergeCell ref="P45:P46"/>
    <mergeCell ref="K45:K46"/>
    <mergeCell ref="AH6:AH19"/>
    <mergeCell ref="AH21:AH37"/>
    <mergeCell ref="AF45:AF46"/>
    <mergeCell ref="AH39:AH43"/>
    <mergeCell ref="AF6:AF19"/>
    <mergeCell ref="AH45:AH46"/>
    <mergeCell ref="Y45:Y46"/>
    <mergeCell ref="AA45:AA46"/>
    <mergeCell ref="AD6:AD46"/>
    <mergeCell ref="AC21:AC37"/>
    <mergeCell ref="AC39:AC43"/>
    <mergeCell ref="AG6:AG19"/>
    <mergeCell ref="N45:N46"/>
    <mergeCell ref="R21:R37"/>
    <mergeCell ref="R39:R43"/>
    <mergeCell ref="R45:R46"/>
    <mergeCell ref="AG21:AG37"/>
    <mergeCell ref="AF39:AF43"/>
    <mergeCell ref="W41:W42"/>
    <mergeCell ref="AB14:AB18"/>
    <mergeCell ref="W14:W18"/>
    <mergeCell ref="AG45:AG46"/>
    <mergeCell ref="AG39:AG43"/>
    <mergeCell ref="AF21:AF37"/>
    <mergeCell ref="F21:F37"/>
    <mergeCell ref="V45:V46"/>
    <mergeCell ref="V51:V53"/>
    <mergeCell ref="S6:S46"/>
    <mergeCell ref="R6:R19"/>
    <mergeCell ref="R48:R78"/>
    <mergeCell ref="S48:S78"/>
    <mergeCell ref="Q41:Q42"/>
    <mergeCell ref="L41:L42"/>
    <mergeCell ref="M14:M19"/>
    <mergeCell ref="J56:J65"/>
    <mergeCell ref="L56:L65"/>
    <mergeCell ref="U56:U65"/>
    <mergeCell ref="N14:N18"/>
    <mergeCell ref="Y14:Y17"/>
    <mergeCell ref="L67:L76"/>
    <mergeCell ref="K67:K76"/>
    <mergeCell ref="X71:X72"/>
    <mergeCell ref="X73:X74"/>
    <mergeCell ref="Q21:Q25"/>
    <mergeCell ref="M41:M42"/>
    <mergeCell ref="B1:AD1"/>
    <mergeCell ref="B4:G4"/>
    <mergeCell ref="D45:D46"/>
    <mergeCell ref="D39:D43"/>
    <mergeCell ref="D21:D37"/>
    <mergeCell ref="D6:D19"/>
    <mergeCell ref="AC6:AC19"/>
    <mergeCell ref="J4:S4"/>
    <mergeCell ref="U4:AD4"/>
    <mergeCell ref="B6:B46"/>
    <mergeCell ref="C45:C46"/>
    <mergeCell ref="F45:F46"/>
    <mergeCell ref="C6:C19"/>
    <mergeCell ref="F39:F43"/>
    <mergeCell ref="F6:F19"/>
    <mergeCell ref="C39:C43"/>
    <mergeCell ref="X6:X7"/>
    <mergeCell ref="W6:W7"/>
    <mergeCell ref="AB6:AB7"/>
    <mergeCell ref="X8:X13"/>
    <mergeCell ref="AB8:AB13"/>
    <mergeCell ref="X14:X18"/>
    <mergeCell ref="B48:B78"/>
    <mergeCell ref="C48:C78"/>
    <mergeCell ref="E48:E78"/>
    <mergeCell ref="F48:F78"/>
    <mergeCell ref="M62:M63"/>
    <mergeCell ref="M64:M65"/>
    <mergeCell ref="U67:U76"/>
    <mergeCell ref="E6:E46"/>
    <mergeCell ref="C21:C37"/>
    <mergeCell ref="Q14:Q19"/>
    <mergeCell ref="L14:L19"/>
    <mergeCell ref="L21:L25"/>
    <mergeCell ref="M6:M7"/>
    <mergeCell ref="L6:L7"/>
    <mergeCell ref="Q6:Q7"/>
    <mergeCell ref="M8:M13"/>
    <mergeCell ref="L8:L13"/>
    <mergeCell ref="Q8:Q13"/>
    <mergeCell ref="L45:L46"/>
    <mergeCell ref="Q45:Q46"/>
    <mergeCell ref="M21:M25"/>
    <mergeCell ref="M32:M33"/>
    <mergeCell ref="L32:L33"/>
    <mergeCell ref="Q32:Q33"/>
    <mergeCell ref="AF84:AF87"/>
    <mergeCell ref="AG84:AG87"/>
    <mergeCell ref="AH84:AH87"/>
    <mergeCell ref="O41:O42"/>
    <mergeCell ref="J67:J76"/>
    <mergeCell ref="V67:V76"/>
    <mergeCell ref="K56:K65"/>
    <mergeCell ref="V56:V65"/>
    <mergeCell ref="F84:F87"/>
    <mergeCell ref="X75:X76"/>
    <mergeCell ref="M60:M61"/>
    <mergeCell ref="W45:W46"/>
    <mergeCell ref="AB45:AB46"/>
    <mergeCell ref="AH48:AH78"/>
    <mergeCell ref="AG48:AG78"/>
    <mergeCell ref="M67:M68"/>
    <mergeCell ref="M69:M70"/>
    <mergeCell ref="M71:M72"/>
    <mergeCell ref="M73:M74"/>
    <mergeCell ref="M75:M76"/>
    <mergeCell ref="Q67:Q76"/>
    <mergeCell ref="M56:M57"/>
    <mergeCell ref="Q56:Q65"/>
    <mergeCell ref="M58:M59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75" orientation="portrait" r:id="rId1"/>
  <headerFooter alignWithMargins="0">
    <oddHeader>&amp;LLM-68 - A.A. 2018/19</oddHeader>
    <oddFooter>Pagina &amp;P di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LM-68</vt:lpstr>
      <vt:lpstr>'LM-68'!Area_stampa</vt:lpstr>
    </vt:vector>
  </TitlesOfParts>
  <Manager/>
  <Company>Università di Verona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izanetti</dc:creator>
  <cp:keywords/>
  <dc:description/>
  <cp:lastModifiedBy>Elena Spaletta</cp:lastModifiedBy>
  <cp:revision/>
  <dcterms:created xsi:type="dcterms:W3CDTF">2005-01-25T13:05:48Z</dcterms:created>
  <dcterms:modified xsi:type="dcterms:W3CDTF">2025-01-31T07:53:15Z</dcterms:modified>
  <cp:category/>
  <cp:contentStatus/>
</cp:coreProperties>
</file>