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llne10\Desktop\Docs\STRUTTURA DI RACCORDO\VERBALI\2025\23 gennaio 2025\"/>
    </mc:Choice>
  </mc:AlternateContent>
  <xr:revisionPtr revIDLastSave="0" documentId="8_{7CEF4804-3000-4DF6-835B-59725F9E2C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ifica confronto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9" i="11" l="1"/>
  <c r="Z19" i="11"/>
  <c r="AB57" i="11" l="1"/>
  <c r="Z60" i="11"/>
  <c r="Z6" i="11"/>
  <c r="Z16" i="11"/>
  <c r="AA6" i="11" l="1"/>
  <c r="T80" i="11"/>
  <c r="AA54" i="11"/>
  <c r="Z51" i="11"/>
  <c r="AA46" i="11"/>
  <c r="Z36" i="11"/>
  <c r="Z80" i="11" s="1"/>
  <c r="AA80" i="11" l="1"/>
  <c r="AB6" i="11"/>
  <c r="AB80" i="11" s="1"/>
  <c r="O51" i="11"/>
  <c r="O36" i="11" l="1"/>
  <c r="O32" i="11"/>
  <c r="O19" i="11"/>
  <c r="P6" i="11"/>
  <c r="O9" i="11"/>
  <c r="AE80" i="11" l="1"/>
  <c r="AD80" i="11"/>
  <c r="N80" i="11"/>
  <c r="P75" i="11"/>
  <c r="Q75" i="11" s="1"/>
  <c r="Q73" i="11"/>
  <c r="P57" i="11"/>
  <c r="Q57" i="11" s="1"/>
  <c r="P54" i="11"/>
  <c r="P46" i="11"/>
  <c r="P19" i="11"/>
  <c r="Q6" i="11" l="1"/>
  <c r="J80" i="11"/>
  <c r="P70" i="11" l="1"/>
  <c r="Q70" i="11" l="1"/>
  <c r="Q80" i="11" s="1"/>
  <c r="P80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Offerta Formativa</author>
  </authors>
  <commentList>
    <comment ref="S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Offerta Formativa:</t>
        </r>
        <r>
          <rPr>
            <sz val="9"/>
            <color indexed="81"/>
            <rFont val="Tahoma"/>
            <family val="2"/>
          </rPr>
          <t xml:space="preserve">
Lasciare solo i SSD che si vogliono inserire in ordinamento.</t>
        </r>
      </text>
    </comment>
    <comment ref="AD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Offerta Formativa:</t>
        </r>
        <r>
          <rPr>
            <sz val="9"/>
            <color indexed="81"/>
            <rFont val="Tahoma"/>
            <family val="2"/>
          </rPr>
          <t xml:space="preserve">
da rivedere i range</t>
        </r>
      </text>
    </comment>
    <comment ref="S5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Offerta Formativa:</t>
        </r>
        <r>
          <rPr>
            <sz val="9"/>
            <color indexed="81"/>
            <rFont val="Tahoma"/>
            <family val="2"/>
          </rPr>
          <t xml:space="preserve">
nuovo SSD (che comporta una modifica di ordinamento ordinaria).</t>
        </r>
      </text>
    </comment>
  </commentList>
</comments>
</file>

<file path=xl/sharedStrings.xml><?xml version="1.0" encoding="utf-8"?>
<sst xmlns="http://schemas.openxmlformats.org/spreadsheetml/2006/main" count="289" uniqueCount="133">
  <si>
    <t>Y70 SCIENZE MOTORIE PREVENTIVE ED ADATTATE</t>
  </si>
  <si>
    <t>Vigente</t>
  </si>
  <si>
    <t>PROPOSTO</t>
  </si>
  <si>
    <t>LM-67 CLASSE SCIENZE E TECNICHE DELLE ATTIVITÀ MOTORIE PREVENTIVE ED ADATTATE</t>
  </si>
  <si>
    <t>ORDINAMENTO</t>
  </si>
  <si>
    <t>Modifica ORDINARIA di ordinamento per:
cambio dei CFU minimi e massimi degli ambiti dell'ordinamento
introduzione nuovo SSD in TAF B da Decreto Ministeriale
per modifica quadro RAD A4.a della Scheda SUA-CdS: obiettivi del CdS</t>
  </si>
  <si>
    <t>TAF</t>
  </si>
  <si>
    <t>AMBITO DISCIPLINARE</t>
  </si>
  <si>
    <t>DESCRIZIONE</t>
  </si>
  <si>
    <t>TOT</t>
  </si>
  <si>
    <t>MIN</t>
  </si>
  <si>
    <t>SSD</t>
  </si>
  <si>
    <t>N</t>
  </si>
  <si>
    <t>anno</t>
  </si>
  <si>
    <t>INSEGNAMENTI</t>
  </si>
  <si>
    <t>Moduli</t>
  </si>
  <si>
    <t>CFU</t>
  </si>
  <si>
    <t>cfu tot</t>
  </si>
  <si>
    <t>AMB</t>
  </si>
  <si>
    <t>UL</t>
  </si>
  <si>
    <t>MAX</t>
  </si>
  <si>
    <t>B</t>
  </si>
  <si>
    <t>Discipline Motorie e Sportive</t>
  </si>
  <si>
    <t>Conoscenze e competenze avanzate su metodi divalutazione dello stato di efficienza fisica e di programmazione dell'esercizio in soggetti sani o con patologie croniche stabilizzate e in soggetti con disabilità fisica e psichica; prevenzione dei vizi posturali e il recupero funzionale post- riabilitazione; attività motoria/sportiva a scopo adattativo ai fini del mantenimento, raggiungimento e miglioramento delle condizioni di salute e benessere anche a scopo inclusivo e didattico-educativo.</t>
  </si>
  <si>
    <t>M-EDF/01 - Metodi e didattiche delle attività motorie</t>
  </si>
  <si>
    <t>M-EDF/01 - Metodi e didattiche delle attivita' motorie</t>
  </si>
  <si>
    <t>Biomechanics and motor control</t>
  </si>
  <si>
    <t>Biomeccanica adattata con ATP</t>
  </si>
  <si>
    <t>Biomeccanica adattata</t>
  </si>
  <si>
    <t>4 lezioni + 2 lab</t>
  </si>
  <si>
    <t>Attività tecnico pratiche Biomeccanica</t>
  </si>
  <si>
    <t>Programmazione e conduzione dell' allenamento per la preparazione fisica</t>
  </si>
  <si>
    <t>Human movement planning and control</t>
  </si>
  <si>
    <t>Controllo e apprendimento motorio e adattato</t>
  </si>
  <si>
    <t>Attività tecnico pratiche PCA 1</t>
  </si>
  <si>
    <t>proposta nuovo range</t>
  </si>
  <si>
    <t>M-EDF/02 - Metodi e didattiche delle attività sportive</t>
  </si>
  <si>
    <t>M-EDF/02 - Metodi e didattiche delle attivita' sportive</t>
  </si>
  <si>
    <t>Metodi e didattiche della preparazione fisica</t>
  </si>
  <si>
    <t>ul valutazione
ul modelli di prescrizione</t>
  </si>
  <si>
    <t>Attività tecnico pratiche PCA 2</t>
  </si>
  <si>
    <t xml:space="preserve">Programmazione e conduzione delle attività adattate </t>
  </si>
  <si>
    <t>Attività tecnico pratiche PCADAT</t>
  </si>
  <si>
    <t>Discipline Bio-Mediche</t>
  </si>
  <si>
    <t>Adeguate conoscenze biologiche, anatomiche e fisiologiche relative al tessuto muscolare scheletrico e al movimento; conoscenze degli adattamenti delle funzioni vitali dell'organismo umano in risposta all'attività motoria e sportiva adattata in relazione all'età, genere, stato di salute o condizione clinica; modificazioni dei marcatori bio-clinici ed ormonali correlati allo stato di salute in funzione dell'esercizio fisico o sportivo e del doping; conoscenza degli indicatori prognostici nei soggetti ad alto rischio e degli effetti delle patologie cronico- degenerative sulla prestazione fisica e sui rendimenti dei test di valutazione della fitness e pratica sportiva; conoscenze e competenze per far fronte a situazioni di emergenza cardio- respiratoria che possono insorgere prima, durante e dopo l'esercizio fisico; conoscenze degli effetti indotti dai protocolli farmacologici nei soggetti, anche disabili, di differenti età sulla risposta ai test di valutazione della fitness e del rendimento all'esercizio; conoscenze degli effetti integrati dell'alimentazione e dell'esercizio fisico nella modifica agli stili di vita anche in relazione a situazioni di stress e malattia.</t>
  </si>
  <si>
    <t>BIO/09 - Fisiologia</t>
  </si>
  <si>
    <t>Controllo biomedico dell'allenamento PA</t>
  </si>
  <si>
    <t>Fisiologia generale</t>
  </si>
  <si>
    <t xml:space="preserve"> </t>
  </si>
  <si>
    <t>Fisiologia dell'invecchiamento</t>
  </si>
  <si>
    <t>BIO/10 - Biochimica</t>
  </si>
  <si>
    <t>MED/13 - Endocrinologia</t>
  </si>
  <si>
    <t>Endocrinologia</t>
  </si>
  <si>
    <t>BIO/11 - Biologia molecolare</t>
  </si>
  <si>
    <t>MED/09 - Medicina interna</t>
  </si>
  <si>
    <t>Medicina dello sport generale</t>
  </si>
  <si>
    <t>BIO/12 - Biochimica clinica e biologia molecolare clinica</t>
  </si>
  <si>
    <t>Medicina dello sport fisiopatologia</t>
  </si>
  <si>
    <t>BIO/13 - Biologia applicata</t>
  </si>
  <si>
    <t>BIO/14 - Farmacologia</t>
  </si>
  <si>
    <t>BIO/16 - Anatomia umana</t>
  </si>
  <si>
    <t>BIO/17 - Istologia</t>
  </si>
  <si>
    <t>MED/04 - Patologia generale</t>
  </si>
  <si>
    <t>MED/10 - Malattie dell'apparato respiratorio</t>
  </si>
  <si>
    <t>MED/11 - Malattie dell'apparato cardiovascolare</t>
  </si>
  <si>
    <t>Medicina dello sport - Patologia</t>
  </si>
  <si>
    <t>MED/26 - Neurologia</t>
  </si>
  <si>
    <t>MED/33 - Malattie apparato locomotore</t>
  </si>
  <si>
    <t>Patologie osteoarticolari nelle attività motorie e sportive PA</t>
  </si>
  <si>
    <t>Traumatologia</t>
  </si>
  <si>
    <t>Rieducazione</t>
  </si>
  <si>
    <t>MED/34 - Medicina fisica e riabilitativa</t>
  </si>
  <si>
    <t>MED/36 - Diagnostica per immagini e radioterapia</t>
  </si>
  <si>
    <t>MED/38 - Pediatria generale e specialistica</t>
  </si>
  <si>
    <t>MED/39 - Neuropsichiatria infantile</t>
  </si>
  <si>
    <t>MED/42 - Igiene generale e applicata</t>
  </si>
  <si>
    <t>MED/46 - Scienze tecniche di medicina di laboratorio</t>
  </si>
  <si>
    <t>MED/42 - Scienze tecniche di medicina di laboratorio</t>
  </si>
  <si>
    <t>MED/49 - Scienze tecniche dietetiche applicate</t>
  </si>
  <si>
    <t>MED/42 - Scienze tecniche dietetiche applicate</t>
  </si>
  <si>
    <t>Discipline Psicologiche e Pedagogiche</t>
  </si>
  <si>
    <t>Conoscenze degli interventi cognitivo- comportamentali finalizzati al miglioramento dell'adesione a programmi di attività motoria e alla loro prosecuzione; capacità di riconoscimento delle situazioni di disadattamento o incapacità a far fronte a problemi patologici o socio-ambientali che prevedono l'intervento psicologico; conoscenze sulle metodologie e tecniche educative, comunicative e psico-motorie rivolte a disabili, bambini, adulti, anziani.</t>
  </si>
  <si>
    <t>M-PED/01 - Pedagogia generale e sociale</t>
  </si>
  <si>
    <t>M-PED/03 - Didattica e pedagogia speciale</t>
  </si>
  <si>
    <t>Didattica e pedagogia speciale</t>
  </si>
  <si>
    <t>M-PED/04 - Pedagogia sperimentale</t>
  </si>
  <si>
    <t>M-PSI/04 - Psicologia dello sviluppo e psicologia dell'educazione</t>
  </si>
  <si>
    <t>M-PSI/05 - Psicologia sociale</t>
  </si>
  <si>
    <t>M-PSI/06 - Psicologia del lavoro e delle organizzazioni</t>
  </si>
  <si>
    <t>Psicologia dell'esercizio e della salute</t>
  </si>
  <si>
    <t>Psicologia della salute, dell'esercizio e della disabilità</t>
  </si>
  <si>
    <t>Psicologia applicata all'attività motoria preventiva e adattata</t>
  </si>
  <si>
    <t>Psicologia della disabilità in età evolutiva</t>
  </si>
  <si>
    <t xml:space="preserve">Psicologia della salute e dello sviluppo </t>
  </si>
  <si>
    <t>Psicologia della salute nei gruppi</t>
  </si>
  <si>
    <t>Discipline Sociologiche</t>
  </si>
  <si>
    <t>Conoscenze delle metodologie e tecniche educative ai fini di assistenza e rieducazione sociale e civile attraverso l'utilizzo dell'esercizio fisico e sportivo adattato</t>
  </si>
  <si>
    <t>SPS/08 - Sociologia dei processi culturali e comunicativi</t>
  </si>
  <si>
    <t>Sociologia e comunicazione nelle attività sportive</t>
  </si>
  <si>
    <t>SPS/10 - Sociologia dell'ambiente e del territorio</t>
  </si>
  <si>
    <t>C</t>
  </si>
  <si>
    <t>Affini ed integrative</t>
  </si>
  <si>
    <t>Rieducazione funzionale</t>
  </si>
  <si>
    <t>Recupero funzionale e retraining</t>
  </si>
  <si>
    <t>Rieducazione funzionale con ATP</t>
  </si>
  <si>
    <t>Rieducazione posturale</t>
  </si>
  <si>
    <t>Attività tecnico pratiche Rieducazione</t>
  </si>
  <si>
    <t>SECS-P/07 - Economia aziendale</t>
  </si>
  <si>
    <t>Modelli gestionali nelle organizzazioni non profit</t>
  </si>
  <si>
    <t>Un insegnamento a scelta</t>
  </si>
  <si>
    <t>ING-IND/14 - Progettazione meccanica e costruzione di macchine</t>
  </si>
  <si>
    <t xml:space="preserve">Tecnologie e metodiche per la  valutazione funzionale </t>
  </si>
  <si>
    <t>Tecniche e metodiche per la valutazione motoria</t>
  </si>
  <si>
    <t>Attività motoria in ambienti naturali</t>
  </si>
  <si>
    <t xml:space="preserve">Programmazione e conduzione dell’attività motoria in ambito scolastico </t>
  </si>
  <si>
    <t>Basi fisiologiche per la prescrizione dell'esercizio fisico - Physical bases of exercise prescription</t>
  </si>
  <si>
    <t xml:space="preserve">Conduzione delle attività motorie per la disabilità e l'inclusione </t>
  </si>
  <si>
    <t>M-PSI/02 - Psicobiologia e psicologia fisiologica</t>
  </si>
  <si>
    <t>Neuropsicologia nei disturbi motori</t>
  </si>
  <si>
    <t>D</t>
  </si>
  <si>
    <t>A scelta</t>
  </si>
  <si>
    <t>A scelta dello studente</t>
  </si>
  <si>
    <t>1 e 2</t>
  </si>
  <si>
    <t>E</t>
  </si>
  <si>
    <t>Prova finale</t>
  </si>
  <si>
    <t>F</t>
  </si>
  <si>
    <t>Altre attività</t>
  </si>
  <si>
    <t>Tirocini formativi e di orientamento</t>
  </si>
  <si>
    <t>Tirocinio pratico</t>
  </si>
  <si>
    <t>Abilità informatiche e telematiche</t>
  </si>
  <si>
    <t>Ulteriori conoscenze linguistiche</t>
  </si>
  <si>
    <t>Altre conoscenze utili per l'ìinserimento nel mondo del lavoro</t>
  </si>
  <si>
    <t xml:space="preserve">proposta di nuovo range per minimo e massimo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</si>
</sst>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theme="0"/>
      <name val="Arial"/>
      <family val="2"/>
    </font>
    <font>
      <sz val="10"/>
      <color indexed="22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trike/>
      <sz val="10"/>
      <name val="Arial"/>
      <family val="2"/>
    </font>
    <font>
      <b/>
      <sz val="10"/>
      <name val="Calibri"/>
      <family val="2"/>
      <scheme val="minor"/>
    </font>
    <font>
      <b/>
      <sz val="10"/>
      <color rgb="FF0000CC"/>
      <name val="Calibri"/>
      <family val="2"/>
      <scheme val="minor"/>
    </font>
    <font>
      <sz val="12"/>
      <name val="Arial"/>
      <family val="2"/>
    </font>
    <font>
      <b/>
      <sz val="12"/>
      <color rgb="FFFF0000"/>
      <name val="Arial"/>
      <family val="2"/>
    </font>
    <font>
      <b/>
      <sz val="14"/>
      <name val="Arial"/>
      <family val="2"/>
    </font>
    <font>
      <b/>
      <sz val="14"/>
      <color rgb="FF0000CC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10"/>
      <color rgb="FF0000CC"/>
      <name val="Arial"/>
      <family val="2"/>
    </font>
    <font>
      <sz val="8"/>
      <color rgb="FF0000CC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7" borderId="1" xfId="0" applyFont="1" applyFill="1" applyBorder="1" applyAlignment="1">
      <alignment horizontal="left" vertical="top" wrapText="1"/>
    </xf>
    <xf numFmtId="0" fontId="6" fillId="8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top" wrapText="1"/>
    </xf>
    <xf numFmtId="0" fontId="3" fillId="9" borderId="1" xfId="0" applyFont="1" applyFill="1" applyBorder="1" applyAlignment="1">
      <alignment horizontal="left" vertical="top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top" wrapText="1"/>
    </xf>
    <xf numFmtId="2" fontId="3" fillId="3" borderId="1" xfId="0" applyNumberFormat="1" applyFont="1" applyFill="1" applyBorder="1" applyAlignment="1">
      <alignment horizontal="left" vertical="top" wrapText="1"/>
    </xf>
    <xf numFmtId="1" fontId="3" fillId="3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top" wrapText="1"/>
    </xf>
    <xf numFmtId="49" fontId="3" fillId="5" borderId="1" xfId="0" applyNumberFormat="1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/>
    </xf>
    <xf numFmtId="0" fontId="3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top" wrapText="1"/>
    </xf>
    <xf numFmtId="0" fontId="5" fillId="9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wrapText="1"/>
    </xf>
    <xf numFmtId="1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top" wrapText="1"/>
    </xf>
    <xf numFmtId="1" fontId="8" fillId="10" borderId="1" xfId="0" applyNumberFormat="1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" fontId="3" fillId="2" borderId="1" xfId="0" applyNumberFormat="1" applyFont="1" applyFill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9" borderId="1" xfId="0" applyNumberFormat="1" applyFont="1" applyFill="1" applyBorder="1" applyAlignment="1">
      <alignment vertical="center" wrapText="1"/>
    </xf>
    <xf numFmtId="1" fontId="2" fillId="9" borderId="1" xfId="0" applyNumberFormat="1" applyFont="1" applyFill="1" applyBorder="1" applyAlignment="1">
      <alignment vertical="center" wrapText="1"/>
    </xf>
    <xf numFmtId="1" fontId="3" fillId="3" borderId="1" xfId="0" applyNumberFormat="1" applyFont="1" applyFill="1" applyBorder="1" applyAlignment="1">
      <alignment vertical="center"/>
    </xf>
    <xf numFmtId="1" fontId="3" fillId="4" borderId="1" xfId="0" applyNumberFormat="1" applyFont="1" applyFill="1" applyBorder="1" applyAlignment="1">
      <alignment vertical="center" wrapText="1"/>
    </xf>
    <xf numFmtId="1" fontId="3" fillId="5" borderId="1" xfId="0" applyNumberFormat="1" applyFont="1" applyFill="1" applyBorder="1" applyAlignment="1">
      <alignment vertical="center" wrapText="1"/>
    </xf>
    <xf numFmtId="1" fontId="3" fillId="0" borderId="0" xfId="0" applyNumberFormat="1" applyFont="1"/>
    <xf numFmtId="0" fontId="3" fillId="9" borderId="1" xfId="0" applyFont="1" applyFill="1" applyBorder="1" applyAlignment="1">
      <alignment horizontal="left" vertical="center" wrapText="1"/>
    </xf>
    <xf numFmtId="0" fontId="3" fillId="9" borderId="6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1" fontId="8" fillId="0" borderId="0" xfId="0" applyNumberFormat="1" applyFont="1" applyAlignment="1">
      <alignment vertical="center" wrapText="1"/>
    </xf>
    <xf numFmtId="0" fontId="8" fillId="0" borderId="7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3" fillId="9" borderId="3" xfId="0" applyFont="1" applyFill="1" applyBorder="1" applyAlignment="1">
      <alignment horizontal="left" vertical="top" wrapText="1"/>
    </xf>
    <xf numFmtId="1" fontId="3" fillId="9" borderId="3" xfId="0" applyNumberFormat="1" applyFont="1" applyFill="1" applyBorder="1" applyAlignment="1">
      <alignment vertical="center" wrapText="1"/>
    </xf>
    <xf numFmtId="0" fontId="3" fillId="9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" fontId="3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10" borderId="6" xfId="0" applyFont="1" applyFill="1" applyBorder="1" applyAlignment="1">
      <alignment vertical="top" wrapText="1"/>
    </xf>
    <xf numFmtId="0" fontId="3" fillId="0" borderId="10" xfId="0" applyFont="1" applyBorder="1" applyAlignment="1">
      <alignment horizontal="left"/>
    </xf>
    <xf numFmtId="1" fontId="8" fillId="0" borderId="3" xfId="0" applyNumberFormat="1" applyFont="1" applyBorder="1" applyAlignment="1">
      <alignment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0" fontId="3" fillId="11" borderId="5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" fontId="3" fillId="13" borderId="1" xfId="0" applyNumberFormat="1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6" borderId="6" xfId="0" applyFont="1" applyFill="1" applyBorder="1" applyAlignment="1">
      <alignment vertical="top" wrapText="1"/>
    </xf>
    <xf numFmtId="0" fontId="8" fillId="6" borderId="8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left" vertical="center"/>
    </xf>
    <xf numFmtId="0" fontId="3" fillId="13" borderId="1" xfId="0" applyFont="1" applyFill="1" applyBorder="1" applyAlignment="1">
      <alignment horizontal="left" vertical="center"/>
    </xf>
    <xf numFmtId="0" fontId="3" fillId="13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15" borderId="0" xfId="0" applyFont="1" applyFill="1" applyAlignment="1">
      <alignment horizontal="left"/>
    </xf>
    <xf numFmtId="0" fontId="3" fillId="15" borderId="0" xfId="0" applyFont="1" applyFill="1" applyAlignment="1">
      <alignment horizontal="center" vertical="top" wrapText="1"/>
    </xf>
    <xf numFmtId="1" fontId="3" fillId="15" borderId="0" xfId="0" applyNumberFormat="1" applyFont="1" applyFill="1" applyAlignment="1">
      <alignment horizontal="center" vertical="center" wrapText="1"/>
    </xf>
    <xf numFmtId="0" fontId="3" fillId="15" borderId="0" xfId="0" applyFont="1" applyFill="1" applyAlignment="1">
      <alignment horizontal="center" vertical="center" wrapText="1"/>
    </xf>
    <xf numFmtId="1" fontId="3" fillId="15" borderId="0" xfId="0" applyNumberFormat="1" applyFont="1" applyFill="1" applyAlignment="1">
      <alignment horizontal="center" vertical="center"/>
    </xf>
    <xf numFmtId="0" fontId="3" fillId="15" borderId="0" xfId="0" applyFont="1" applyFill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left" vertical="center" wrapText="1"/>
    </xf>
    <xf numFmtId="0" fontId="3" fillId="16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/>
    </xf>
    <xf numFmtId="0" fontId="3" fillId="16" borderId="3" xfId="0" applyFont="1" applyFill="1" applyBorder="1" applyAlignment="1">
      <alignment horizontal="left" vertical="center" wrapText="1"/>
    </xf>
    <xf numFmtId="1" fontId="2" fillId="9" borderId="2" xfId="0" applyNumberFormat="1" applyFont="1" applyFill="1" applyBorder="1" applyAlignment="1">
      <alignment vertical="center" wrapText="1"/>
    </xf>
    <xf numFmtId="0" fontId="5" fillId="9" borderId="2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horizontal="left" vertical="center" wrapText="1"/>
    </xf>
    <xf numFmtId="0" fontId="13" fillId="16" borderId="3" xfId="0" applyFont="1" applyFill="1" applyBorder="1" applyAlignment="1">
      <alignment horizontal="left" vertical="center" wrapText="1"/>
    </xf>
    <xf numFmtId="0" fontId="3" fillId="16" borderId="3" xfId="0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left" vertical="center" wrapText="1"/>
    </xf>
    <xf numFmtId="0" fontId="15" fillId="16" borderId="3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3" fillId="9" borderId="18" xfId="0" applyFont="1" applyFill="1" applyBorder="1" applyAlignment="1">
      <alignment vertical="center" wrapText="1"/>
    </xf>
    <xf numFmtId="0" fontId="3" fillId="9" borderId="18" xfId="0" applyFont="1" applyFill="1" applyBorder="1" applyAlignment="1">
      <alignment horizontal="center" vertical="center" wrapText="1"/>
    </xf>
    <xf numFmtId="1" fontId="6" fillId="15" borderId="1" xfId="0" applyNumberFormat="1" applyFont="1" applyFill="1" applyBorder="1" applyAlignment="1">
      <alignment horizontal="center" vertical="center" wrapText="1"/>
    </xf>
    <xf numFmtId="49" fontId="6" fillId="15" borderId="1" xfId="0" applyNumberFormat="1" applyFont="1" applyFill="1" applyBorder="1" applyAlignment="1">
      <alignment horizontal="center" vertical="center" wrapText="1"/>
    </xf>
    <xf numFmtId="0" fontId="3" fillId="16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1" fontId="16" fillId="0" borderId="0" xfId="0" applyNumberFormat="1" applyFont="1"/>
    <xf numFmtId="0" fontId="17" fillId="0" borderId="0" xfId="0" applyFont="1" applyAlignment="1">
      <alignment horizontal="center"/>
    </xf>
    <xf numFmtId="0" fontId="16" fillId="15" borderId="0" xfId="0" applyFont="1" applyFill="1" applyAlignment="1">
      <alignment horizontal="left"/>
    </xf>
    <xf numFmtId="0" fontId="2" fillId="16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19" fillId="10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2" fillId="0" borderId="0" xfId="0" applyFont="1" applyAlignment="1">
      <alignment horizontal="left"/>
    </xf>
    <xf numFmtId="1" fontId="2" fillId="7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/>
    </xf>
    <xf numFmtId="1" fontId="2" fillId="0" borderId="0" xfId="0" applyNumberFormat="1" applyFont="1" applyAlignment="1">
      <alignment vertical="center"/>
    </xf>
    <xf numFmtId="1" fontId="2" fillId="0" borderId="7" xfId="0" applyNumberFormat="1" applyFont="1" applyBorder="1" applyAlignment="1">
      <alignment vertical="center"/>
    </xf>
    <xf numFmtId="0" fontId="2" fillId="16" borderId="1" xfId="0" applyFont="1" applyFill="1" applyBorder="1" applyAlignment="1">
      <alignment vertical="center" wrapText="1"/>
    </xf>
    <xf numFmtId="0" fontId="2" fillId="16" borderId="3" xfId="0" applyFont="1" applyFill="1" applyBorder="1" applyAlignment="1">
      <alignment vertical="center" wrapText="1"/>
    </xf>
    <xf numFmtId="1" fontId="2" fillId="16" borderId="14" xfId="0" applyNumberFormat="1" applyFont="1" applyFill="1" applyBorder="1" applyAlignment="1">
      <alignment vertical="center" wrapText="1"/>
    </xf>
    <xf numFmtId="1" fontId="2" fillId="9" borderId="16" xfId="0" applyNumberFormat="1" applyFont="1" applyFill="1" applyBorder="1" applyAlignment="1">
      <alignment vertical="center" wrapText="1"/>
    </xf>
    <xf numFmtId="0" fontId="2" fillId="9" borderId="17" xfId="0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vertical="center" wrapText="1"/>
    </xf>
    <xf numFmtId="1" fontId="2" fillId="3" borderId="1" xfId="0" applyNumberFormat="1" applyFont="1" applyFill="1" applyBorder="1" applyAlignment="1">
      <alignment vertical="center"/>
    </xf>
    <xf numFmtId="1" fontId="2" fillId="0" borderId="1" xfId="0" applyNumberFormat="1" applyFont="1" applyBorder="1" applyAlignment="1">
      <alignment vertical="center"/>
    </xf>
    <xf numFmtId="1" fontId="2" fillId="4" borderId="1" xfId="0" applyNumberFormat="1" applyFont="1" applyFill="1" applyBorder="1" applyAlignment="1">
      <alignment vertical="center" wrapText="1"/>
    </xf>
    <xf numFmtId="1" fontId="2" fillId="5" borderId="1" xfId="0" applyNumberFormat="1" applyFont="1" applyFill="1" applyBorder="1" applyAlignment="1">
      <alignment vertical="center" wrapText="1"/>
    </xf>
    <xf numFmtId="1" fontId="2" fillId="0" borderId="0" xfId="0" applyNumberFormat="1" applyFont="1"/>
    <xf numFmtId="0" fontId="22" fillId="16" borderId="1" xfId="0" applyFont="1" applyFill="1" applyBorder="1" applyAlignment="1">
      <alignment horizontal="left" vertical="center" wrapText="1"/>
    </xf>
    <xf numFmtId="0" fontId="10" fillId="16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5" borderId="25" xfId="0" applyFont="1" applyFill="1" applyBorder="1" applyAlignment="1">
      <alignment vertical="center"/>
    </xf>
    <xf numFmtId="1" fontId="3" fillId="5" borderId="25" xfId="0" applyNumberFormat="1" applyFont="1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/>
    </xf>
    <xf numFmtId="0" fontId="16" fillId="0" borderId="0" xfId="0" applyFont="1" applyAlignment="1"/>
    <xf numFmtId="0" fontId="3" fillId="0" borderId="0" xfId="0" applyFont="1" applyAlignment="1"/>
    <xf numFmtId="0" fontId="3" fillId="7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6" borderId="1" xfId="0" applyFont="1" applyFill="1" applyBorder="1" applyAlignment="1">
      <alignment vertical="top" wrapText="1"/>
    </xf>
    <xf numFmtId="0" fontId="3" fillId="16" borderId="1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9" borderId="3" xfId="0" applyFont="1" applyFill="1" applyBorder="1" applyAlignment="1">
      <alignment vertical="top" wrapText="1"/>
    </xf>
    <xf numFmtId="0" fontId="3" fillId="9" borderId="1" xfId="0" applyFont="1" applyFill="1" applyBorder="1" applyAlignment="1">
      <alignment vertical="top" wrapText="1"/>
    </xf>
    <xf numFmtId="0" fontId="3" fillId="9" borderId="1" xfId="0" applyFont="1" applyFill="1" applyBorder="1" applyAlignment="1">
      <alignment vertical="center"/>
    </xf>
    <xf numFmtId="0" fontId="3" fillId="9" borderId="2" xfId="0" applyFont="1" applyFill="1" applyBorder="1" applyAlignment="1">
      <alignment vertical="center" wrapText="1"/>
    </xf>
    <xf numFmtId="0" fontId="3" fillId="16" borderId="1" xfId="0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vertical="top" wrapText="1"/>
    </xf>
    <xf numFmtId="2" fontId="3" fillId="3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3" fillId="5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0" fontId="14" fillId="16" borderId="2" xfId="0" applyFont="1" applyFill="1" applyBorder="1" applyAlignment="1">
      <alignment horizontal="left" vertical="center" wrapText="1"/>
    </xf>
    <xf numFmtId="0" fontId="14" fillId="16" borderId="4" xfId="0" applyFont="1" applyFill="1" applyBorder="1" applyAlignment="1">
      <alignment horizontal="left" vertical="center" wrapText="1"/>
    </xf>
    <xf numFmtId="0" fontId="14" fillId="16" borderId="3" xfId="0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" fontId="2" fillId="16" borderId="2" xfId="0" applyNumberFormat="1" applyFont="1" applyFill="1" applyBorder="1" applyAlignment="1">
      <alignment horizontal="left" vertical="center" wrapText="1"/>
    </xf>
    <xf numFmtId="1" fontId="2" fillId="16" borderId="3" xfId="0" applyNumberFormat="1" applyFont="1" applyFill="1" applyBorder="1" applyAlignment="1">
      <alignment horizontal="left" vertical="center" wrapText="1"/>
    </xf>
    <xf numFmtId="1" fontId="2" fillId="16" borderId="4" xfId="0" applyNumberFormat="1" applyFont="1" applyFill="1" applyBorder="1" applyAlignment="1">
      <alignment horizontal="left" vertical="center" wrapText="1"/>
    </xf>
    <xf numFmtId="0" fontId="3" fillId="14" borderId="1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1" fontId="3" fillId="14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/>
    </xf>
    <xf numFmtId="1" fontId="3" fillId="9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16" fillId="12" borderId="1" xfId="0" applyFont="1" applyFill="1" applyBorder="1" applyAlignment="1">
      <alignment horizontal="center" vertical="center"/>
    </xf>
    <xf numFmtId="1" fontId="3" fillId="12" borderId="1" xfId="0" applyNumberFormat="1" applyFont="1" applyFill="1" applyBorder="1" applyAlignment="1">
      <alignment horizontal="center" vertical="center"/>
    </xf>
    <xf numFmtId="1" fontId="3" fillId="5" borderId="2" xfId="0" applyNumberFormat="1" applyFont="1" applyFill="1" applyBorder="1" applyAlignment="1">
      <alignment horizontal="center" vertical="center"/>
    </xf>
    <xf numFmtId="1" fontId="3" fillId="5" borderId="3" xfId="0" applyNumberFormat="1" applyFont="1" applyFill="1" applyBorder="1" applyAlignment="1">
      <alignment horizontal="center" vertical="center"/>
    </xf>
    <xf numFmtId="1" fontId="3" fillId="5" borderId="4" xfId="0" applyNumberFormat="1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/>
    </xf>
    <xf numFmtId="0" fontId="3" fillId="9" borderId="20" xfId="0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16" borderId="2" xfId="0" applyFont="1" applyFill="1" applyBorder="1" applyAlignment="1">
      <alignment horizontal="center" vertical="center"/>
    </xf>
    <xf numFmtId="0" fontId="3" fillId="16" borderId="4" xfId="0" applyFont="1" applyFill="1" applyBorder="1" applyAlignment="1">
      <alignment horizontal="center" vertical="center"/>
    </xf>
    <xf numFmtId="0" fontId="3" fillId="16" borderId="3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1" fontId="3" fillId="9" borderId="2" xfId="0" applyNumberFormat="1" applyFont="1" applyFill="1" applyBorder="1" applyAlignment="1">
      <alignment horizontal="center" vertical="center"/>
    </xf>
    <xf numFmtId="1" fontId="3" fillId="9" borderId="4" xfId="0" applyNumberFormat="1" applyFont="1" applyFill="1" applyBorder="1" applyAlignment="1">
      <alignment horizontal="center" vertical="center"/>
    </xf>
    <xf numFmtId="1" fontId="3" fillId="12" borderId="2" xfId="0" applyNumberFormat="1" applyFont="1" applyFill="1" applyBorder="1" applyAlignment="1">
      <alignment horizontal="center" vertical="center"/>
    </xf>
    <xf numFmtId="1" fontId="3" fillId="12" borderId="3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2" fillId="16" borderId="3" xfId="0" applyNumberFormat="1" applyFont="1" applyFill="1" applyBorder="1" applyAlignment="1">
      <alignment horizontal="left" vertical="center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9" borderId="10" xfId="0" applyNumberFormat="1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9" fillId="10" borderId="2" xfId="0" applyFont="1" applyFill="1" applyBorder="1" applyAlignment="1">
      <alignment horizontal="center" vertical="center"/>
    </xf>
    <xf numFmtId="0" fontId="19" fillId="10" borderId="4" xfId="0" applyFont="1" applyFill="1" applyBorder="1" applyAlignment="1">
      <alignment horizontal="center" vertical="center"/>
    </xf>
    <xf numFmtId="0" fontId="19" fillId="10" borderId="3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1" fontId="3" fillId="2" borderId="3" xfId="0" applyNumberFormat="1" applyFont="1" applyFill="1" applyBorder="1" applyAlignment="1">
      <alignment horizontal="left" vertical="center" wrapText="1"/>
    </xf>
    <xf numFmtId="1" fontId="3" fillId="2" borderId="4" xfId="0" applyNumberFormat="1" applyFont="1" applyFill="1" applyBorder="1" applyAlignment="1">
      <alignment horizontal="left" vertical="center" wrapText="1"/>
    </xf>
    <xf numFmtId="1" fontId="3" fillId="2" borderId="22" xfId="0" applyNumberFormat="1" applyFont="1" applyFill="1" applyBorder="1" applyAlignment="1">
      <alignment horizontal="center" vertical="center" wrapText="1"/>
    </xf>
    <xf numFmtId="1" fontId="3" fillId="2" borderId="23" xfId="0" applyNumberFormat="1" applyFont="1" applyFill="1" applyBorder="1" applyAlignment="1">
      <alignment horizontal="center" vertical="center" wrapText="1"/>
    </xf>
    <xf numFmtId="1" fontId="3" fillId="2" borderId="2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16" fillId="10" borderId="2" xfId="0" applyFont="1" applyFill="1" applyBorder="1" applyAlignment="1">
      <alignment horizontal="center"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16" fillId="10" borderId="3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vertical="top" wrapText="1"/>
    </xf>
    <xf numFmtId="0" fontId="8" fillId="6" borderId="8" xfId="0" applyFont="1" applyFill="1" applyBorder="1" applyAlignment="1">
      <alignment horizontal="left" vertical="top" wrapText="1"/>
    </xf>
    <xf numFmtId="0" fontId="8" fillId="6" borderId="10" xfId="0" applyFont="1" applyFill="1" applyBorder="1" applyAlignment="1">
      <alignment horizontal="left" vertical="center" wrapText="1"/>
    </xf>
    <xf numFmtId="0" fontId="21" fillId="10" borderId="1" xfId="0" applyFont="1" applyFill="1" applyBorder="1" applyAlignment="1">
      <alignment horizontal="center" wrapText="1"/>
    </xf>
    <xf numFmtId="1" fontId="8" fillId="6" borderId="2" xfId="0" applyNumberFormat="1" applyFont="1" applyFill="1" applyBorder="1" applyAlignment="1">
      <alignment horizontal="center" vertical="center" wrapText="1"/>
    </xf>
    <xf numFmtId="1" fontId="8" fillId="6" borderId="4" xfId="0" applyNumberFormat="1" applyFont="1" applyFill="1" applyBorder="1" applyAlignment="1">
      <alignment horizontal="center" vertical="center" wrapText="1"/>
    </xf>
    <xf numFmtId="1" fontId="8" fillId="6" borderId="3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3" fillId="11" borderId="5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18" fillId="10" borderId="4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left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left" vertical="center"/>
    </xf>
    <xf numFmtId="1" fontId="3" fillId="2" borderId="3" xfId="0" applyNumberFormat="1" applyFont="1" applyFill="1" applyBorder="1" applyAlignment="1">
      <alignment horizontal="left" vertical="center"/>
    </xf>
    <xf numFmtId="1" fontId="2" fillId="2" borderId="2" xfId="0" applyNumberFormat="1" applyFont="1" applyFill="1" applyBorder="1" applyAlignment="1">
      <alignment horizontal="left" vertical="center" wrapText="1"/>
    </xf>
    <xf numFmtId="1" fontId="2" fillId="2" borderId="3" xfId="0" applyNumberFormat="1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00CC"/>
      <color rgb="FFFFFFCC"/>
      <color rgb="FFCC99FF"/>
      <color rgb="FFFF00FF"/>
      <color rgb="FFFF99CC"/>
      <color rgb="FFFFFF99"/>
      <color rgb="FFFDEADB"/>
      <color rgb="FFF5CB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N82"/>
  <sheetViews>
    <sheetView tabSelected="1" zoomScale="80" zoomScaleNormal="80" workbookViewId="0">
      <selection activeCell="V67" sqref="V67"/>
    </sheetView>
  </sheetViews>
  <sheetFormatPr defaultColWidth="9.140625" defaultRowHeight="17.25" customHeight="1" x14ac:dyDescent="0.2"/>
  <cols>
    <col min="1" max="1" width="2.85546875" style="4" customWidth="1"/>
    <col min="2" max="2" width="9.140625" style="4"/>
    <col min="3" max="3" width="23.5703125" style="4" customWidth="1"/>
    <col min="4" max="4" width="24.5703125" style="43" customWidth="1"/>
    <col min="5" max="5" width="6.42578125" style="11" customWidth="1"/>
    <col min="6" max="6" width="8.28515625" style="60" customWidth="1"/>
    <col min="7" max="7" width="12.85546875" style="4" customWidth="1"/>
    <col min="8" max="8" width="6.5703125" style="11" customWidth="1"/>
    <col min="9" max="9" width="15" style="11" customWidth="1"/>
    <col min="10" max="11" width="9.140625" style="4"/>
    <col min="12" max="13" width="19.28515625" style="4" customWidth="1"/>
    <col min="14" max="17" width="9.140625" style="4"/>
    <col min="18" max="18" width="9.140625" style="122"/>
    <col min="19" max="19" width="15" style="195" customWidth="1"/>
    <col min="20" max="21" width="9.140625" style="4"/>
    <col min="22" max="22" width="25.42578125" style="164" customWidth="1"/>
    <col min="23" max="23" width="23.7109375" style="4" customWidth="1"/>
    <col min="24" max="24" width="23.7109375" style="4" hidden="1" customWidth="1"/>
    <col min="25" max="32" width="9.140625" style="4"/>
    <col min="33" max="33" width="11.42578125" style="4" customWidth="1"/>
    <col min="34" max="16384" width="9.140625" style="4"/>
  </cols>
  <sheetData>
    <row r="2" spans="2:40" ht="23.25" x14ac:dyDescent="0.35">
      <c r="B2" s="288" t="s">
        <v>0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</row>
    <row r="3" spans="2:40" s="151" customFormat="1" ht="17.25" customHeight="1" x14ac:dyDescent="0.25">
      <c r="D3" s="152"/>
      <c r="E3" s="153"/>
      <c r="F3" s="154"/>
      <c r="H3" s="153"/>
      <c r="I3" s="153"/>
      <c r="L3" s="155" t="s">
        <v>1</v>
      </c>
      <c r="R3" s="156"/>
      <c r="S3" s="194"/>
      <c r="V3" s="155" t="s">
        <v>2</v>
      </c>
    </row>
    <row r="4" spans="2:40" ht="42.75" customHeight="1" x14ac:dyDescent="0.2">
      <c r="B4" s="292" t="s">
        <v>3</v>
      </c>
      <c r="C4" s="292"/>
      <c r="D4" s="292"/>
      <c r="E4" s="292"/>
      <c r="F4" s="292"/>
      <c r="G4" s="292"/>
      <c r="AD4" s="297" t="s">
        <v>4</v>
      </c>
      <c r="AE4" s="298"/>
      <c r="AG4" s="302" t="s">
        <v>5</v>
      </c>
      <c r="AH4" s="302"/>
      <c r="AI4" s="302"/>
      <c r="AJ4" s="302"/>
      <c r="AK4" s="302"/>
      <c r="AL4" s="302"/>
      <c r="AM4" s="302"/>
      <c r="AN4" s="302"/>
    </row>
    <row r="5" spans="2:40" ht="17.25" customHeight="1" x14ac:dyDescent="0.2">
      <c r="B5" s="41" t="s">
        <v>6</v>
      </c>
      <c r="C5" s="41" t="s">
        <v>7</v>
      </c>
      <c r="D5" s="41" t="s">
        <v>8</v>
      </c>
      <c r="E5" s="41" t="s">
        <v>9</v>
      </c>
      <c r="F5" s="49" t="s">
        <v>10</v>
      </c>
      <c r="G5" s="48" t="s">
        <v>11</v>
      </c>
      <c r="I5" s="12" t="s">
        <v>11</v>
      </c>
      <c r="J5" s="13" t="s">
        <v>12</v>
      </c>
      <c r="K5" s="14" t="s">
        <v>13</v>
      </c>
      <c r="L5" s="50" t="s">
        <v>14</v>
      </c>
      <c r="M5" s="15" t="s">
        <v>15</v>
      </c>
      <c r="N5" s="34" t="s">
        <v>16</v>
      </c>
      <c r="O5" s="34" t="s">
        <v>17</v>
      </c>
      <c r="P5" s="34" t="s">
        <v>18</v>
      </c>
      <c r="Q5" s="34" t="s">
        <v>6</v>
      </c>
      <c r="R5" s="123"/>
      <c r="S5" s="196" t="s">
        <v>11</v>
      </c>
      <c r="T5" s="13" t="s">
        <v>12</v>
      </c>
      <c r="U5" s="14" t="s">
        <v>13</v>
      </c>
      <c r="V5" s="165" t="s">
        <v>14</v>
      </c>
      <c r="W5" s="15" t="s">
        <v>15</v>
      </c>
      <c r="X5" s="15" t="s">
        <v>19</v>
      </c>
      <c r="Y5" s="34" t="s">
        <v>16</v>
      </c>
      <c r="Z5" s="34" t="s">
        <v>17</v>
      </c>
      <c r="AA5" s="34" t="s">
        <v>18</v>
      </c>
      <c r="AB5" s="34" t="s">
        <v>6</v>
      </c>
      <c r="AD5" s="94" t="s">
        <v>10</v>
      </c>
      <c r="AE5" s="95" t="s">
        <v>20</v>
      </c>
    </row>
    <row r="6" spans="2:40" ht="38.25" customHeight="1" x14ac:dyDescent="0.2">
      <c r="B6" s="269" t="s">
        <v>21</v>
      </c>
      <c r="C6" s="303" t="s">
        <v>22</v>
      </c>
      <c r="D6" s="306" t="s">
        <v>23</v>
      </c>
      <c r="E6" s="269">
        <v>48</v>
      </c>
      <c r="F6" s="293">
        <v>20</v>
      </c>
      <c r="G6" s="296" t="s">
        <v>24</v>
      </c>
      <c r="I6" s="16" t="s">
        <v>25</v>
      </c>
      <c r="J6" s="44">
        <v>1</v>
      </c>
      <c r="K6" s="2">
        <v>1</v>
      </c>
      <c r="L6" s="51" t="s">
        <v>26</v>
      </c>
      <c r="M6" s="5"/>
      <c r="N6" s="1">
        <v>6</v>
      </c>
      <c r="O6" s="111">
        <v>6</v>
      </c>
      <c r="P6" s="216">
        <f>SUM(N6:N17)</f>
        <v>27</v>
      </c>
      <c r="Q6" s="259">
        <f>SUM(P6:P55)</f>
        <v>63</v>
      </c>
      <c r="R6" s="124"/>
      <c r="S6" s="197" t="s">
        <v>25</v>
      </c>
      <c r="T6" s="44">
        <v>1</v>
      </c>
      <c r="U6" s="2">
        <v>1</v>
      </c>
      <c r="V6" s="217" t="s">
        <v>27</v>
      </c>
      <c r="W6" s="132" t="s">
        <v>28</v>
      </c>
      <c r="X6" s="132" t="s">
        <v>29</v>
      </c>
      <c r="Y6" s="133">
        <v>6</v>
      </c>
      <c r="Z6" s="213">
        <f>SUM(Y6:Y8)</f>
        <v>7</v>
      </c>
      <c r="AA6" s="216">
        <f>SUM(Z6:Z17)</f>
        <v>45</v>
      </c>
      <c r="AB6" s="259">
        <f>SUM(AA6:AA55)</f>
        <v>79</v>
      </c>
      <c r="AD6" s="264">
        <v>30</v>
      </c>
      <c r="AE6" s="264">
        <v>48</v>
      </c>
      <c r="AG6" s="96"/>
      <c r="AH6" s="96"/>
    </row>
    <row r="7" spans="2:40" ht="24.75" customHeight="1" x14ac:dyDescent="0.2">
      <c r="B7" s="270"/>
      <c r="C7" s="304"/>
      <c r="D7" s="306"/>
      <c r="E7" s="270"/>
      <c r="F7" s="294"/>
      <c r="G7" s="296"/>
      <c r="I7" s="16"/>
      <c r="J7" s="44"/>
      <c r="K7" s="2"/>
      <c r="L7" s="51"/>
      <c r="M7" s="5"/>
      <c r="N7" s="1"/>
      <c r="O7" s="128"/>
      <c r="P7" s="216"/>
      <c r="Q7" s="260"/>
      <c r="R7" s="124"/>
      <c r="S7" s="197" t="s">
        <v>25</v>
      </c>
      <c r="T7" s="44"/>
      <c r="U7" s="2"/>
      <c r="V7" s="218"/>
      <c r="W7" s="183" t="s">
        <v>30</v>
      </c>
      <c r="X7" s="139"/>
      <c r="Y7" s="133">
        <v>1</v>
      </c>
      <c r="Z7" s="214"/>
      <c r="AA7" s="216"/>
      <c r="AB7" s="260"/>
      <c r="AD7" s="264"/>
      <c r="AE7" s="264"/>
    </row>
    <row r="8" spans="2:40" ht="24.75" customHeight="1" x14ac:dyDescent="0.2">
      <c r="B8" s="270"/>
      <c r="C8" s="304"/>
      <c r="D8" s="306"/>
      <c r="E8" s="270"/>
      <c r="F8" s="294"/>
      <c r="G8" s="296"/>
      <c r="I8" s="16"/>
      <c r="J8" s="44"/>
      <c r="K8" s="2"/>
      <c r="L8" s="51"/>
      <c r="M8" s="5"/>
      <c r="N8" s="1"/>
      <c r="O8" s="128"/>
      <c r="P8" s="216"/>
      <c r="Q8" s="260"/>
      <c r="R8" s="124"/>
      <c r="S8" s="197" t="s">
        <v>25</v>
      </c>
      <c r="T8" s="44"/>
      <c r="U8" s="2"/>
      <c r="V8" s="219"/>
      <c r="W8" s="139"/>
      <c r="X8" s="139"/>
      <c r="Y8" s="133"/>
      <c r="Z8" s="215"/>
      <c r="AA8" s="216"/>
      <c r="AB8" s="260"/>
      <c r="AD8" s="264"/>
      <c r="AE8" s="264"/>
    </row>
    <row r="9" spans="2:40" ht="51" customHeight="1" x14ac:dyDescent="0.2">
      <c r="B9" s="270"/>
      <c r="C9" s="304"/>
      <c r="D9" s="306"/>
      <c r="E9" s="270"/>
      <c r="F9" s="294"/>
      <c r="G9" s="296"/>
      <c r="I9" s="16" t="s">
        <v>25</v>
      </c>
      <c r="J9" s="44">
        <v>1</v>
      </c>
      <c r="K9" s="2">
        <v>1</v>
      </c>
      <c r="L9" s="51" t="s">
        <v>31</v>
      </c>
      <c r="M9" s="5" t="s">
        <v>32</v>
      </c>
      <c r="N9" s="1">
        <v>6</v>
      </c>
      <c r="O9" s="213">
        <f>SUM(N9:N12)</f>
        <v>12</v>
      </c>
      <c r="P9" s="216"/>
      <c r="Q9" s="214"/>
      <c r="R9" s="125"/>
      <c r="S9" s="197"/>
      <c r="T9" s="44"/>
      <c r="U9" s="2"/>
      <c r="V9" s="166"/>
      <c r="W9" s="2"/>
      <c r="X9" s="2"/>
      <c r="Y9" s="2"/>
      <c r="Z9" s="158"/>
      <c r="AA9" s="216"/>
      <c r="AB9" s="214"/>
      <c r="AD9" s="264"/>
      <c r="AE9" s="264"/>
    </row>
    <row r="10" spans="2:40" ht="68.25" customHeight="1" x14ac:dyDescent="0.2">
      <c r="B10" s="270"/>
      <c r="C10" s="304"/>
      <c r="D10" s="306"/>
      <c r="E10" s="270"/>
      <c r="F10" s="294"/>
      <c r="G10" s="120"/>
      <c r="I10" s="16"/>
      <c r="J10" s="44"/>
      <c r="K10" s="2"/>
      <c r="L10" s="51"/>
      <c r="M10" s="5"/>
      <c r="N10" s="1"/>
      <c r="O10" s="214"/>
      <c r="P10" s="216"/>
      <c r="Q10" s="214"/>
      <c r="R10" s="125"/>
      <c r="S10" s="197" t="s">
        <v>25</v>
      </c>
      <c r="T10" s="44">
        <v>1</v>
      </c>
      <c r="U10" s="2">
        <v>1</v>
      </c>
      <c r="V10" s="223" t="s">
        <v>31</v>
      </c>
      <c r="W10" s="184" t="s">
        <v>33</v>
      </c>
      <c r="X10" s="132" t="s">
        <v>29</v>
      </c>
      <c r="Y10" s="133">
        <v>6</v>
      </c>
      <c r="Z10" s="213">
        <v>18</v>
      </c>
      <c r="AA10" s="216"/>
      <c r="AB10" s="214"/>
      <c r="AD10" s="264"/>
      <c r="AE10" s="264"/>
    </row>
    <row r="11" spans="2:40" ht="66.75" customHeight="1" x14ac:dyDescent="0.2">
      <c r="B11" s="270"/>
      <c r="C11" s="304"/>
      <c r="D11" s="306"/>
      <c r="E11" s="270"/>
      <c r="F11" s="294"/>
      <c r="G11" s="120"/>
      <c r="I11" s="16"/>
      <c r="J11" s="44"/>
      <c r="K11" s="2"/>
      <c r="L11" s="51"/>
      <c r="M11" s="5"/>
      <c r="N11" s="1"/>
      <c r="O11" s="214"/>
      <c r="P11" s="216"/>
      <c r="Q11" s="214"/>
      <c r="R11" s="125"/>
      <c r="S11" s="197" t="s">
        <v>25</v>
      </c>
      <c r="T11" s="44"/>
      <c r="U11" s="2"/>
      <c r="V11" s="225"/>
      <c r="W11" s="183" t="s">
        <v>34</v>
      </c>
      <c r="X11" s="141"/>
      <c r="Y11" s="133">
        <v>3</v>
      </c>
      <c r="Z11" s="214"/>
      <c r="AA11" s="216"/>
      <c r="AB11" s="214"/>
      <c r="AD11" s="264"/>
      <c r="AE11" s="264"/>
      <c r="AF11" s="185" t="s">
        <v>132</v>
      </c>
      <c r="AG11" s="96"/>
    </row>
    <row r="12" spans="2:40" ht="51" x14ac:dyDescent="0.2">
      <c r="B12" s="270"/>
      <c r="C12" s="304"/>
      <c r="D12" s="306"/>
      <c r="E12" s="270"/>
      <c r="F12" s="294"/>
      <c r="G12" s="279" t="s">
        <v>36</v>
      </c>
      <c r="I12" s="16" t="s">
        <v>37</v>
      </c>
      <c r="J12" s="44"/>
      <c r="K12" s="2">
        <v>1</v>
      </c>
      <c r="L12" s="51" t="s">
        <v>31</v>
      </c>
      <c r="M12" s="5" t="s">
        <v>38</v>
      </c>
      <c r="N12" s="2">
        <v>6</v>
      </c>
      <c r="O12" s="215"/>
      <c r="P12" s="216"/>
      <c r="Q12" s="214"/>
      <c r="R12" s="125"/>
      <c r="S12" s="197" t="s">
        <v>25</v>
      </c>
      <c r="T12" s="44"/>
      <c r="U12" s="2">
        <v>1</v>
      </c>
      <c r="V12" s="225"/>
      <c r="W12" s="132" t="s">
        <v>38</v>
      </c>
      <c r="X12" s="132" t="s">
        <v>39</v>
      </c>
      <c r="Y12" s="134">
        <v>6</v>
      </c>
      <c r="Z12" s="214"/>
      <c r="AA12" s="216"/>
      <c r="AB12" s="214"/>
      <c r="AD12" s="264"/>
      <c r="AE12" s="264"/>
    </row>
    <row r="13" spans="2:40" ht="39" customHeight="1" x14ac:dyDescent="0.2">
      <c r="B13" s="270"/>
      <c r="C13" s="304"/>
      <c r="D13" s="306"/>
      <c r="E13" s="270"/>
      <c r="F13" s="294"/>
      <c r="G13" s="291"/>
      <c r="I13" s="16"/>
      <c r="J13" s="44"/>
      <c r="K13" s="2"/>
      <c r="L13" s="51"/>
      <c r="M13" s="5"/>
      <c r="N13" s="2"/>
      <c r="O13" s="131"/>
      <c r="P13" s="216"/>
      <c r="Q13" s="214"/>
      <c r="R13" s="125"/>
      <c r="S13" s="197" t="s">
        <v>37</v>
      </c>
      <c r="T13" s="44"/>
      <c r="U13" s="2"/>
      <c r="V13" s="224"/>
      <c r="W13" s="183" t="s">
        <v>40</v>
      </c>
      <c r="X13" s="141"/>
      <c r="Y13" s="134">
        <v>3</v>
      </c>
      <c r="Z13" s="215"/>
      <c r="AA13" s="216"/>
      <c r="AB13" s="214"/>
      <c r="AD13" s="264"/>
      <c r="AE13" s="264"/>
    </row>
    <row r="14" spans="2:40" ht="12.75" customHeight="1" x14ac:dyDescent="0.2">
      <c r="B14" s="270"/>
      <c r="C14" s="304"/>
      <c r="D14" s="306"/>
      <c r="E14" s="270"/>
      <c r="F14" s="294"/>
      <c r="G14" s="291"/>
      <c r="I14" s="16"/>
      <c r="J14" s="44"/>
      <c r="K14" s="2"/>
      <c r="L14" s="51"/>
      <c r="M14" s="5"/>
      <c r="N14" s="2"/>
      <c r="O14" s="131"/>
      <c r="P14" s="216"/>
      <c r="Q14" s="214"/>
      <c r="R14" s="125"/>
      <c r="S14" s="197"/>
      <c r="T14" s="44"/>
      <c r="U14" s="2"/>
      <c r="V14" s="167"/>
      <c r="W14" s="16"/>
      <c r="X14" s="16"/>
      <c r="Y14" s="16"/>
      <c r="Z14" s="159"/>
      <c r="AA14" s="216"/>
      <c r="AB14" s="214"/>
      <c r="AD14" s="264"/>
      <c r="AE14" s="264"/>
    </row>
    <row r="15" spans="2:40" ht="12.75" customHeight="1" x14ac:dyDescent="0.2">
      <c r="B15" s="270"/>
      <c r="C15" s="304"/>
      <c r="D15" s="306"/>
      <c r="E15" s="270"/>
      <c r="F15" s="294"/>
      <c r="G15" s="291"/>
      <c r="I15" s="16"/>
      <c r="J15" s="44"/>
      <c r="K15" s="2"/>
      <c r="L15" s="51"/>
      <c r="M15" s="5"/>
      <c r="N15" s="2"/>
      <c r="O15" s="131"/>
      <c r="P15" s="216"/>
      <c r="Q15" s="214"/>
      <c r="R15" s="125"/>
      <c r="S15" s="197"/>
      <c r="T15" s="44"/>
      <c r="U15" s="2"/>
      <c r="V15" s="167"/>
      <c r="W15" s="16"/>
      <c r="X15" s="16"/>
      <c r="Y15" s="16"/>
      <c r="Z15" s="160"/>
      <c r="AA15" s="216"/>
      <c r="AB15" s="214"/>
      <c r="AD15" s="264"/>
      <c r="AE15" s="264"/>
    </row>
    <row r="16" spans="2:40" ht="51" x14ac:dyDescent="0.2">
      <c r="B16" s="270"/>
      <c r="C16" s="304"/>
      <c r="D16" s="306"/>
      <c r="E16" s="270"/>
      <c r="F16" s="294"/>
      <c r="G16" s="291"/>
      <c r="I16" s="16" t="s">
        <v>37</v>
      </c>
      <c r="J16" s="44">
        <v>1</v>
      </c>
      <c r="K16" s="2">
        <v>2</v>
      </c>
      <c r="L16" s="51" t="s">
        <v>41</v>
      </c>
      <c r="M16" s="5"/>
      <c r="N16" s="1">
        <v>9</v>
      </c>
      <c r="O16" s="111">
        <v>9</v>
      </c>
      <c r="P16" s="216"/>
      <c r="Q16" s="214"/>
      <c r="R16" s="125"/>
      <c r="S16" s="197" t="s">
        <v>37</v>
      </c>
      <c r="T16" s="44">
        <v>1</v>
      </c>
      <c r="U16" s="255">
        <v>2</v>
      </c>
      <c r="V16" s="223" t="s">
        <v>41</v>
      </c>
      <c r="W16" s="132" t="s">
        <v>41</v>
      </c>
      <c r="X16" s="132"/>
      <c r="Y16" s="133">
        <v>9</v>
      </c>
      <c r="Z16" s="213">
        <f>SUM(Y16:Y17)</f>
        <v>20</v>
      </c>
      <c r="AA16" s="216"/>
      <c r="AB16" s="214"/>
      <c r="AD16" s="264"/>
      <c r="AE16" s="264"/>
    </row>
    <row r="17" spans="2:31" ht="51" x14ac:dyDescent="0.2">
      <c r="B17" s="270"/>
      <c r="C17" s="305"/>
      <c r="D17" s="306"/>
      <c r="E17" s="270"/>
      <c r="F17" s="295"/>
      <c r="G17" s="280"/>
      <c r="I17" s="16"/>
      <c r="J17" s="44"/>
      <c r="K17" s="2"/>
      <c r="L17" s="51"/>
      <c r="M17" s="5"/>
      <c r="N17" s="1"/>
      <c r="O17" s="111"/>
      <c r="P17" s="216"/>
      <c r="Q17" s="214"/>
      <c r="R17" s="125"/>
      <c r="S17" s="197" t="s">
        <v>37</v>
      </c>
      <c r="T17" s="44"/>
      <c r="U17" s="256"/>
      <c r="V17" s="224"/>
      <c r="W17" s="183" t="s">
        <v>42</v>
      </c>
      <c r="X17" s="132"/>
      <c r="Y17" s="133">
        <v>11</v>
      </c>
      <c r="Z17" s="215"/>
      <c r="AA17" s="216"/>
      <c r="AB17" s="214"/>
      <c r="AD17" s="264"/>
      <c r="AE17" s="264"/>
    </row>
    <row r="18" spans="2:31" ht="17.25" customHeight="1" x14ac:dyDescent="0.2">
      <c r="B18" s="270"/>
      <c r="C18" s="77"/>
      <c r="D18" s="4"/>
      <c r="E18" s="270"/>
      <c r="F18" s="89"/>
      <c r="I18" s="4"/>
      <c r="P18" s="91"/>
      <c r="Q18" s="214"/>
      <c r="R18" s="125"/>
      <c r="AA18" s="91"/>
      <c r="AB18" s="214"/>
      <c r="AD18" s="96"/>
      <c r="AE18" s="96"/>
    </row>
    <row r="19" spans="2:31" ht="17.25" customHeight="1" x14ac:dyDescent="0.2">
      <c r="B19" s="270"/>
      <c r="C19" s="281" t="s">
        <v>43</v>
      </c>
      <c r="D19" s="284" t="s">
        <v>44</v>
      </c>
      <c r="E19" s="270"/>
      <c r="F19" s="293">
        <v>16</v>
      </c>
      <c r="G19" s="289" t="s">
        <v>45</v>
      </c>
      <c r="I19" s="16" t="s">
        <v>45</v>
      </c>
      <c r="J19" s="44">
        <v>1</v>
      </c>
      <c r="K19" s="255">
        <v>1</v>
      </c>
      <c r="L19" s="272" t="s">
        <v>46</v>
      </c>
      <c r="M19" s="5" t="s">
        <v>47</v>
      </c>
      <c r="N19" s="1">
        <v>4</v>
      </c>
      <c r="O19" s="257">
        <f>SUM(N19:N20)</f>
        <v>6</v>
      </c>
      <c r="P19" s="275">
        <f>SUM(N19:N44)</f>
        <v>18</v>
      </c>
      <c r="Q19" s="261"/>
      <c r="R19" s="125"/>
      <c r="S19" s="197" t="s">
        <v>45</v>
      </c>
      <c r="T19" s="44">
        <v>1</v>
      </c>
      <c r="U19" s="255">
        <v>1</v>
      </c>
      <c r="V19" s="220" t="s">
        <v>46</v>
      </c>
      <c r="W19" s="5" t="s">
        <v>47</v>
      </c>
      <c r="X19" s="5"/>
      <c r="Y19" s="1">
        <v>4</v>
      </c>
      <c r="Z19" s="213">
        <f>SUM(Y19:Y23)</f>
        <v>12</v>
      </c>
      <c r="AA19" s="275">
        <f>SUM(Y19:Y44)</f>
        <v>18</v>
      </c>
      <c r="AB19" s="261"/>
      <c r="AD19" s="275">
        <v>16</v>
      </c>
      <c r="AE19" s="299">
        <v>24</v>
      </c>
    </row>
    <row r="20" spans="2:31" ht="30.75" customHeight="1" x14ac:dyDescent="0.2">
      <c r="B20" s="270"/>
      <c r="C20" s="282"/>
      <c r="D20" s="285"/>
      <c r="E20" s="270"/>
      <c r="F20" s="294"/>
      <c r="G20" s="290"/>
      <c r="I20" s="16" t="s">
        <v>45</v>
      </c>
      <c r="J20" s="44" t="s">
        <v>48</v>
      </c>
      <c r="K20" s="256"/>
      <c r="L20" s="273"/>
      <c r="M20" s="5" t="s">
        <v>49</v>
      </c>
      <c r="N20" s="1">
        <v>2</v>
      </c>
      <c r="O20" s="257"/>
      <c r="P20" s="276"/>
      <c r="Q20" s="261"/>
      <c r="R20" s="125"/>
      <c r="S20" s="197" t="s">
        <v>45</v>
      </c>
      <c r="T20" s="44" t="s">
        <v>48</v>
      </c>
      <c r="U20" s="278"/>
      <c r="V20" s="221"/>
      <c r="W20" s="5" t="s">
        <v>49</v>
      </c>
      <c r="X20" s="5"/>
      <c r="Y20" s="1">
        <v>2</v>
      </c>
      <c r="Z20" s="214"/>
      <c r="AA20" s="276"/>
      <c r="AB20" s="261"/>
      <c r="AD20" s="276"/>
      <c r="AE20" s="300"/>
    </row>
    <row r="21" spans="2:31" ht="29.25" customHeight="1" x14ac:dyDescent="0.2">
      <c r="B21" s="270"/>
      <c r="C21" s="282"/>
      <c r="D21" s="285"/>
      <c r="E21" s="270"/>
      <c r="F21" s="294"/>
      <c r="G21" s="101" t="s">
        <v>50</v>
      </c>
      <c r="I21" s="16" t="s">
        <v>50</v>
      </c>
      <c r="J21" s="44"/>
      <c r="K21" s="2"/>
      <c r="L21" s="51"/>
      <c r="M21" s="5"/>
      <c r="N21" s="1"/>
      <c r="O21" s="103"/>
      <c r="P21" s="276"/>
      <c r="Q21" s="261"/>
      <c r="R21" s="125"/>
      <c r="S21" s="198" t="s">
        <v>51</v>
      </c>
      <c r="T21" s="44"/>
      <c r="U21" s="278"/>
      <c r="V21" s="221"/>
      <c r="W21" s="5" t="s">
        <v>52</v>
      </c>
      <c r="X21" s="5"/>
      <c r="Y21" s="134">
        <v>2</v>
      </c>
      <c r="Z21" s="214"/>
      <c r="AA21" s="276"/>
      <c r="AB21" s="261"/>
      <c r="AD21" s="276"/>
      <c r="AE21" s="300"/>
    </row>
    <row r="22" spans="2:31" ht="35.25" customHeight="1" x14ac:dyDescent="0.2">
      <c r="B22" s="270"/>
      <c r="C22" s="282"/>
      <c r="D22" s="285"/>
      <c r="E22" s="270"/>
      <c r="F22" s="294"/>
      <c r="G22" s="88" t="s">
        <v>53</v>
      </c>
      <c r="I22" s="16" t="s">
        <v>53</v>
      </c>
      <c r="J22" s="44"/>
      <c r="K22" s="2"/>
      <c r="L22" s="51"/>
      <c r="M22" s="51"/>
      <c r="N22" s="51"/>
      <c r="O22" s="113"/>
      <c r="P22" s="276"/>
      <c r="Q22" s="261"/>
      <c r="R22" s="125"/>
      <c r="S22" s="199" t="s">
        <v>54</v>
      </c>
      <c r="T22" s="44"/>
      <c r="U22" s="278"/>
      <c r="V22" s="221"/>
      <c r="W22" s="132" t="s">
        <v>55</v>
      </c>
      <c r="X22" s="5"/>
      <c r="Y22" s="2">
        <v>1</v>
      </c>
      <c r="Z22" s="214"/>
      <c r="AA22" s="276"/>
      <c r="AB22" s="261"/>
      <c r="AD22" s="276"/>
      <c r="AE22" s="300"/>
    </row>
    <row r="23" spans="2:31" ht="36" customHeight="1" x14ac:dyDescent="0.2">
      <c r="B23" s="270"/>
      <c r="C23" s="282"/>
      <c r="D23" s="285"/>
      <c r="E23" s="270"/>
      <c r="F23" s="294"/>
      <c r="G23" s="101" t="s">
        <v>56</v>
      </c>
      <c r="I23" s="18" t="s">
        <v>56</v>
      </c>
      <c r="J23" s="44"/>
      <c r="K23" s="2"/>
      <c r="L23" s="51"/>
      <c r="M23" s="5"/>
      <c r="N23" s="1"/>
      <c r="O23" s="103"/>
      <c r="P23" s="276"/>
      <c r="Q23" s="261"/>
      <c r="R23" s="125"/>
      <c r="S23" s="199" t="s">
        <v>54</v>
      </c>
      <c r="T23" s="44"/>
      <c r="U23" s="256"/>
      <c r="V23" s="222"/>
      <c r="W23" s="132" t="s">
        <v>57</v>
      </c>
      <c r="X23" s="5"/>
      <c r="Y23" s="134">
        <v>3</v>
      </c>
      <c r="Z23" s="215"/>
      <c r="AA23" s="276"/>
      <c r="AB23" s="261"/>
      <c r="AD23" s="276"/>
      <c r="AE23" s="300"/>
    </row>
    <row r="24" spans="2:31" ht="15.75" customHeight="1" x14ac:dyDescent="0.2">
      <c r="B24" s="270"/>
      <c r="C24" s="282"/>
      <c r="D24" s="285"/>
      <c r="E24" s="270"/>
      <c r="F24" s="294"/>
      <c r="G24" s="88" t="s">
        <v>58</v>
      </c>
      <c r="I24" s="18" t="s">
        <v>58</v>
      </c>
      <c r="J24" s="44"/>
      <c r="K24" s="2"/>
      <c r="L24" s="51"/>
      <c r="M24" s="5"/>
      <c r="N24" s="1"/>
      <c r="O24" s="103"/>
      <c r="P24" s="276"/>
      <c r="Q24" s="261"/>
      <c r="R24" s="125"/>
      <c r="S24" s="198" t="s">
        <v>58</v>
      </c>
      <c r="T24" s="44"/>
      <c r="U24" s="2"/>
      <c r="V24" s="168"/>
      <c r="W24" s="5"/>
      <c r="X24" s="5"/>
      <c r="Y24" s="1"/>
      <c r="Z24" s="1"/>
      <c r="AA24" s="276"/>
      <c r="AB24" s="261"/>
      <c r="AD24" s="276"/>
      <c r="AE24" s="300"/>
    </row>
    <row r="25" spans="2:31" ht="20.25" customHeight="1" x14ac:dyDescent="0.2">
      <c r="B25" s="270"/>
      <c r="C25" s="282"/>
      <c r="D25" s="285"/>
      <c r="E25" s="270"/>
      <c r="F25" s="294"/>
      <c r="G25" s="101" t="s">
        <v>59</v>
      </c>
      <c r="I25" s="18" t="s">
        <v>59</v>
      </c>
      <c r="J25" s="44"/>
      <c r="K25" s="2"/>
      <c r="L25" s="51"/>
      <c r="M25" s="5"/>
      <c r="N25" s="1"/>
      <c r="O25" s="103"/>
      <c r="P25" s="276"/>
      <c r="Q25" s="261"/>
      <c r="R25" s="125"/>
      <c r="S25" s="198" t="s">
        <v>59</v>
      </c>
      <c r="T25" s="44"/>
      <c r="U25" s="2"/>
      <c r="V25" s="168"/>
      <c r="W25" s="5"/>
      <c r="X25" s="5"/>
      <c r="Y25" s="1"/>
      <c r="Z25" s="1"/>
      <c r="AA25" s="276"/>
      <c r="AB25" s="261"/>
      <c r="AD25" s="276"/>
      <c r="AE25" s="300"/>
    </row>
    <row r="26" spans="2:31" ht="20.25" customHeight="1" x14ac:dyDescent="0.2">
      <c r="B26" s="270"/>
      <c r="C26" s="282"/>
      <c r="D26" s="285"/>
      <c r="E26" s="270"/>
      <c r="F26" s="294"/>
      <c r="G26" s="101" t="s">
        <v>60</v>
      </c>
      <c r="I26" s="18" t="s">
        <v>60</v>
      </c>
      <c r="J26" s="44"/>
      <c r="K26" s="2"/>
      <c r="L26" s="51"/>
      <c r="M26" s="5"/>
      <c r="N26" s="1"/>
      <c r="O26" s="103"/>
      <c r="P26" s="276"/>
      <c r="Q26" s="261"/>
      <c r="R26" s="125"/>
      <c r="S26" s="198" t="s">
        <v>60</v>
      </c>
      <c r="T26" s="44"/>
      <c r="U26" s="2"/>
      <c r="V26" s="168"/>
      <c r="W26" s="5"/>
      <c r="X26" s="5"/>
      <c r="Y26" s="1"/>
      <c r="Z26" s="1"/>
      <c r="AA26" s="276"/>
      <c r="AB26" s="261"/>
      <c r="AD26" s="276"/>
      <c r="AE26" s="300"/>
    </row>
    <row r="27" spans="2:31" ht="20.25" customHeight="1" x14ac:dyDescent="0.2">
      <c r="B27" s="270"/>
      <c r="C27" s="282"/>
      <c r="D27" s="285"/>
      <c r="E27" s="270"/>
      <c r="F27" s="294"/>
      <c r="G27" s="101" t="s">
        <v>61</v>
      </c>
      <c r="I27" s="18" t="s">
        <v>61</v>
      </c>
      <c r="J27" s="44"/>
      <c r="K27" s="2"/>
      <c r="L27" s="51"/>
      <c r="M27" s="5"/>
      <c r="N27" s="1"/>
      <c r="O27" s="103"/>
      <c r="P27" s="276"/>
      <c r="Q27" s="261"/>
      <c r="R27" s="125"/>
      <c r="S27" s="198" t="s">
        <v>61</v>
      </c>
      <c r="T27" s="44"/>
      <c r="U27" s="2"/>
      <c r="V27" s="168"/>
      <c r="W27" s="5"/>
      <c r="X27" s="5"/>
      <c r="Y27" s="1"/>
      <c r="Z27" s="1"/>
      <c r="AA27" s="276"/>
      <c r="AB27" s="261"/>
      <c r="AD27" s="276"/>
      <c r="AE27" s="300"/>
    </row>
    <row r="28" spans="2:31" ht="20.25" customHeight="1" x14ac:dyDescent="0.2">
      <c r="B28" s="270"/>
      <c r="C28" s="282"/>
      <c r="D28" s="285"/>
      <c r="E28" s="270"/>
      <c r="F28" s="294"/>
      <c r="G28" s="101" t="s">
        <v>62</v>
      </c>
      <c r="I28" s="18" t="s">
        <v>62</v>
      </c>
      <c r="J28" s="44"/>
      <c r="K28" s="2"/>
      <c r="L28" s="51"/>
      <c r="M28" s="5"/>
      <c r="N28" s="1"/>
      <c r="O28" s="103"/>
      <c r="P28" s="276"/>
      <c r="Q28" s="261"/>
      <c r="R28" s="125"/>
      <c r="S28" s="198" t="s">
        <v>62</v>
      </c>
      <c r="T28" s="44"/>
      <c r="U28" s="2"/>
      <c r="V28" s="168"/>
      <c r="W28" s="5"/>
      <c r="X28" s="5"/>
      <c r="Y28" s="1"/>
      <c r="Z28" s="1"/>
      <c r="AA28" s="276"/>
      <c r="AB28" s="261"/>
      <c r="AD28" s="276"/>
      <c r="AE28" s="300"/>
    </row>
    <row r="29" spans="2:31" ht="20.25" customHeight="1" x14ac:dyDescent="0.2">
      <c r="B29" s="270"/>
      <c r="C29" s="282"/>
      <c r="D29" s="285"/>
      <c r="E29" s="270"/>
      <c r="F29" s="294"/>
      <c r="G29" s="101" t="s">
        <v>54</v>
      </c>
      <c r="I29" s="18" t="s">
        <v>54</v>
      </c>
      <c r="J29" s="44"/>
      <c r="K29" s="2"/>
      <c r="L29" s="51"/>
      <c r="M29" s="6"/>
      <c r="N29" s="2"/>
      <c r="O29" s="114"/>
      <c r="P29" s="276"/>
      <c r="Q29" s="261"/>
      <c r="R29" s="125"/>
      <c r="S29" s="198" t="s">
        <v>54</v>
      </c>
      <c r="T29" s="44"/>
      <c r="U29" s="2"/>
      <c r="V29" s="168"/>
      <c r="W29" s="6"/>
      <c r="X29" s="6"/>
      <c r="Y29" s="2"/>
      <c r="Z29" s="2"/>
      <c r="AA29" s="276"/>
      <c r="AB29" s="261"/>
      <c r="AD29" s="276"/>
      <c r="AE29" s="300"/>
    </row>
    <row r="30" spans="2:31" ht="20.25" customHeight="1" x14ac:dyDescent="0.2">
      <c r="B30" s="270"/>
      <c r="C30" s="282"/>
      <c r="D30" s="285"/>
      <c r="E30" s="270"/>
      <c r="F30" s="294"/>
      <c r="G30" s="101" t="s">
        <v>63</v>
      </c>
      <c r="I30" s="18" t="s">
        <v>63</v>
      </c>
      <c r="J30" s="44"/>
      <c r="K30" s="2"/>
      <c r="L30" s="51"/>
      <c r="M30" s="5"/>
      <c r="N30" s="2"/>
      <c r="O30" s="114"/>
      <c r="P30" s="276"/>
      <c r="Q30" s="261"/>
      <c r="R30" s="125"/>
      <c r="S30" s="198" t="s">
        <v>63</v>
      </c>
      <c r="T30" s="44"/>
      <c r="U30" s="2"/>
      <c r="V30" s="168"/>
      <c r="W30" s="5"/>
      <c r="X30" s="5"/>
      <c r="Y30" s="2"/>
      <c r="Z30" s="2"/>
      <c r="AA30" s="276"/>
      <c r="AB30" s="261"/>
      <c r="AD30" s="276"/>
      <c r="AE30" s="300"/>
    </row>
    <row r="31" spans="2:31" ht="20.25" customHeight="1" x14ac:dyDescent="0.2">
      <c r="B31" s="270"/>
      <c r="C31" s="282"/>
      <c r="D31" s="285"/>
      <c r="E31" s="270"/>
      <c r="F31" s="294"/>
      <c r="G31" s="101" t="s">
        <v>64</v>
      </c>
      <c r="I31" s="18" t="s">
        <v>64</v>
      </c>
      <c r="J31" s="44"/>
      <c r="K31" s="2"/>
      <c r="L31" s="51"/>
      <c r="M31" s="5"/>
      <c r="N31" s="2"/>
      <c r="O31" s="114"/>
      <c r="P31" s="276"/>
      <c r="Q31" s="261"/>
      <c r="R31" s="125"/>
      <c r="S31" s="198" t="s">
        <v>64</v>
      </c>
      <c r="T31" s="44"/>
      <c r="U31" s="2"/>
      <c r="V31" s="168"/>
      <c r="W31" s="5"/>
      <c r="X31" s="5"/>
      <c r="Y31" s="2"/>
      <c r="Z31" s="2"/>
      <c r="AA31" s="276"/>
      <c r="AB31" s="261"/>
      <c r="AD31" s="276"/>
      <c r="AE31" s="300"/>
    </row>
    <row r="32" spans="2:31" ht="25.5" x14ac:dyDescent="0.2">
      <c r="B32" s="270"/>
      <c r="C32" s="282"/>
      <c r="D32" s="285"/>
      <c r="E32" s="270"/>
      <c r="F32" s="294"/>
      <c r="G32" s="279" t="s">
        <v>51</v>
      </c>
      <c r="I32" s="18" t="s">
        <v>51</v>
      </c>
      <c r="J32" s="44"/>
      <c r="K32" s="255">
        <v>1</v>
      </c>
      <c r="L32" s="272" t="s">
        <v>46</v>
      </c>
      <c r="M32" s="5" t="s">
        <v>52</v>
      </c>
      <c r="N32" s="2">
        <v>4</v>
      </c>
      <c r="O32" s="212">
        <f>SUM(N32:N34)</f>
        <v>6</v>
      </c>
      <c r="P32" s="276"/>
      <c r="Q32" s="261"/>
      <c r="R32" s="125"/>
      <c r="S32" s="197" t="s">
        <v>50</v>
      </c>
      <c r="T32" s="44"/>
      <c r="U32" s="2"/>
      <c r="V32" s="168"/>
      <c r="W32" s="6"/>
      <c r="X32" s="6"/>
      <c r="Y32" s="2"/>
      <c r="Z32" s="2"/>
      <c r="AA32" s="276"/>
      <c r="AB32" s="261"/>
      <c r="AD32" s="276"/>
      <c r="AE32" s="300"/>
    </row>
    <row r="33" spans="2:31" ht="38.25" x14ac:dyDescent="0.2">
      <c r="B33" s="270"/>
      <c r="C33" s="282"/>
      <c r="D33" s="285"/>
      <c r="E33" s="270"/>
      <c r="F33" s="294"/>
      <c r="G33" s="291"/>
      <c r="I33" s="18" t="s">
        <v>51</v>
      </c>
      <c r="J33" s="44"/>
      <c r="K33" s="278"/>
      <c r="L33" s="274"/>
      <c r="M33" s="5" t="s">
        <v>55</v>
      </c>
      <c r="N33" s="2">
        <v>1</v>
      </c>
      <c r="O33" s="212"/>
      <c r="P33" s="276"/>
      <c r="Q33" s="261"/>
      <c r="R33" s="125"/>
      <c r="S33" s="197" t="s">
        <v>53</v>
      </c>
      <c r="T33" s="44"/>
      <c r="U33" s="2"/>
      <c r="V33" s="168"/>
      <c r="W33" s="5"/>
      <c r="X33" s="5"/>
      <c r="Y33" s="2"/>
      <c r="Z33" s="2"/>
      <c r="AA33" s="276"/>
      <c r="AB33" s="261"/>
      <c r="AD33" s="276"/>
      <c r="AE33" s="300"/>
    </row>
    <row r="34" spans="2:31" ht="63.75" x14ac:dyDescent="0.2">
      <c r="B34" s="270"/>
      <c r="C34" s="282"/>
      <c r="D34" s="285"/>
      <c r="E34" s="270"/>
      <c r="F34" s="294"/>
      <c r="G34" s="280"/>
      <c r="I34" s="18" t="s">
        <v>51</v>
      </c>
      <c r="J34" s="44"/>
      <c r="K34" s="256"/>
      <c r="L34" s="273"/>
      <c r="M34" s="5" t="s">
        <v>65</v>
      </c>
      <c r="N34" s="2">
        <v>1</v>
      </c>
      <c r="O34" s="212"/>
      <c r="P34" s="276"/>
      <c r="Q34" s="261"/>
      <c r="R34" s="125"/>
      <c r="S34" s="198" t="s">
        <v>56</v>
      </c>
      <c r="T34" s="44"/>
      <c r="U34" s="2"/>
      <c r="V34" s="168"/>
      <c r="W34" s="5"/>
      <c r="X34" s="5"/>
      <c r="Y34" s="2"/>
      <c r="Z34" s="2"/>
      <c r="AA34" s="276"/>
      <c r="AB34" s="261"/>
      <c r="AD34" s="276"/>
      <c r="AE34" s="300"/>
    </row>
    <row r="35" spans="2:31" ht="25.5" x14ac:dyDescent="0.2">
      <c r="B35" s="270"/>
      <c r="C35" s="282"/>
      <c r="D35" s="285"/>
      <c r="E35" s="270"/>
      <c r="F35" s="294"/>
      <c r="G35" s="101" t="s">
        <v>66</v>
      </c>
      <c r="I35" s="18" t="s">
        <v>66</v>
      </c>
      <c r="J35" s="44"/>
      <c r="K35" s="2"/>
      <c r="L35" s="51"/>
      <c r="M35" s="5"/>
      <c r="N35" s="2"/>
      <c r="O35" s="114"/>
      <c r="P35" s="276"/>
      <c r="Q35" s="261"/>
      <c r="R35" s="125"/>
      <c r="S35" s="198" t="s">
        <v>66</v>
      </c>
      <c r="T35" s="44"/>
      <c r="U35" s="2"/>
      <c r="V35" s="168"/>
      <c r="W35" s="5"/>
      <c r="X35" s="5"/>
      <c r="Y35" s="2"/>
      <c r="Z35" s="114"/>
      <c r="AA35" s="276"/>
      <c r="AB35" s="261"/>
      <c r="AD35" s="276"/>
      <c r="AE35" s="300"/>
    </row>
    <row r="36" spans="2:31" ht="36.75" customHeight="1" x14ac:dyDescent="0.2">
      <c r="B36" s="270"/>
      <c r="C36" s="282"/>
      <c r="D36" s="285"/>
      <c r="E36" s="270"/>
      <c r="F36" s="294"/>
      <c r="G36" s="279" t="s">
        <v>67</v>
      </c>
      <c r="I36" s="18" t="s">
        <v>67</v>
      </c>
      <c r="J36" s="44">
        <v>1</v>
      </c>
      <c r="K36" s="2">
        <v>2</v>
      </c>
      <c r="L36" s="272" t="s">
        <v>68</v>
      </c>
      <c r="M36" s="5" t="s">
        <v>69</v>
      </c>
      <c r="N36" s="2">
        <v>3</v>
      </c>
      <c r="O36" s="212">
        <f>SUM(N36:N37)</f>
        <v>6</v>
      </c>
      <c r="P36" s="276"/>
      <c r="Q36" s="261"/>
      <c r="R36" s="125"/>
      <c r="S36" s="198" t="s">
        <v>67</v>
      </c>
      <c r="T36" s="44">
        <v>1</v>
      </c>
      <c r="U36" s="2">
        <v>2</v>
      </c>
      <c r="V36" s="309" t="s">
        <v>68</v>
      </c>
      <c r="W36" s="5" t="s">
        <v>69</v>
      </c>
      <c r="X36" s="5"/>
      <c r="Y36" s="2">
        <v>3</v>
      </c>
      <c r="Z36" s="212">
        <f>SUM(Y36:Y37)</f>
        <v>6</v>
      </c>
      <c r="AA36" s="276"/>
      <c r="AB36" s="261"/>
      <c r="AD36" s="276"/>
      <c r="AE36" s="300"/>
    </row>
    <row r="37" spans="2:31" ht="39" customHeight="1" x14ac:dyDescent="0.2">
      <c r="B37" s="270"/>
      <c r="C37" s="282"/>
      <c r="D37" s="285"/>
      <c r="E37" s="270"/>
      <c r="F37" s="294"/>
      <c r="G37" s="280"/>
      <c r="I37" s="18" t="s">
        <v>67</v>
      </c>
      <c r="J37" s="44" t="s">
        <v>48</v>
      </c>
      <c r="K37" s="2"/>
      <c r="L37" s="273"/>
      <c r="M37" s="5" t="s">
        <v>70</v>
      </c>
      <c r="N37" s="2">
        <v>3</v>
      </c>
      <c r="O37" s="212"/>
      <c r="P37" s="276"/>
      <c r="Q37" s="261"/>
      <c r="R37" s="125"/>
      <c r="S37" s="198" t="s">
        <v>67</v>
      </c>
      <c r="T37" s="44" t="s">
        <v>48</v>
      </c>
      <c r="U37" s="2"/>
      <c r="V37" s="310"/>
      <c r="W37" s="5" t="s">
        <v>70</v>
      </c>
      <c r="X37" s="5"/>
      <c r="Y37" s="2">
        <v>3</v>
      </c>
      <c r="Z37" s="212"/>
      <c r="AA37" s="276"/>
      <c r="AB37" s="261"/>
      <c r="AD37" s="276"/>
      <c r="AE37" s="300"/>
    </row>
    <row r="38" spans="2:31" ht="21.75" customHeight="1" x14ac:dyDescent="0.2">
      <c r="B38" s="270"/>
      <c r="C38" s="282"/>
      <c r="D38" s="285"/>
      <c r="E38" s="270"/>
      <c r="F38" s="294"/>
      <c r="G38" s="101" t="s">
        <v>71</v>
      </c>
      <c r="I38" s="16" t="s">
        <v>71</v>
      </c>
      <c r="J38" s="44"/>
      <c r="K38" s="2"/>
      <c r="L38" s="53"/>
      <c r="M38" s="5"/>
      <c r="N38" s="1"/>
      <c r="O38" s="103"/>
      <c r="P38" s="276"/>
      <c r="Q38" s="261"/>
      <c r="R38" s="125"/>
      <c r="S38" s="197" t="s">
        <v>71</v>
      </c>
      <c r="T38" s="44"/>
      <c r="U38" s="2"/>
      <c r="V38" s="169"/>
      <c r="W38" s="5"/>
      <c r="X38" s="5"/>
      <c r="Y38" s="1"/>
      <c r="Z38" s="1"/>
      <c r="AA38" s="276"/>
      <c r="AB38" s="261"/>
      <c r="AD38" s="276"/>
      <c r="AE38" s="300"/>
    </row>
    <row r="39" spans="2:31" ht="21.75" customHeight="1" x14ac:dyDescent="0.2">
      <c r="B39" s="270"/>
      <c r="C39" s="282"/>
      <c r="D39" s="285"/>
      <c r="E39" s="270"/>
      <c r="F39" s="294"/>
      <c r="G39" s="88" t="s">
        <v>72</v>
      </c>
      <c r="I39" s="16" t="s">
        <v>72</v>
      </c>
      <c r="J39" s="44"/>
      <c r="K39" s="2"/>
      <c r="L39" s="53"/>
      <c r="M39" s="5"/>
      <c r="N39" s="1"/>
      <c r="O39" s="103"/>
      <c r="P39" s="276"/>
      <c r="Q39" s="261"/>
      <c r="R39" s="125"/>
      <c r="S39" s="197" t="s">
        <v>72</v>
      </c>
      <c r="T39" s="44"/>
      <c r="U39" s="2"/>
      <c r="V39" s="169"/>
      <c r="W39" s="5"/>
      <c r="X39" s="5"/>
      <c r="Y39" s="1"/>
      <c r="Z39" s="1"/>
      <c r="AA39" s="276"/>
      <c r="AB39" s="261"/>
      <c r="AD39" s="276"/>
      <c r="AE39" s="300"/>
    </row>
    <row r="40" spans="2:31" ht="21.75" customHeight="1" x14ac:dyDescent="0.2">
      <c r="B40" s="270"/>
      <c r="C40" s="282"/>
      <c r="D40" s="285"/>
      <c r="E40" s="270"/>
      <c r="F40" s="294"/>
      <c r="G40" s="88" t="s">
        <v>73</v>
      </c>
      <c r="I40" s="16" t="s">
        <v>73</v>
      </c>
      <c r="J40" s="44"/>
      <c r="K40" s="2"/>
      <c r="L40" s="53"/>
      <c r="M40" s="5"/>
      <c r="N40" s="1"/>
      <c r="O40" s="103"/>
      <c r="P40" s="276"/>
      <c r="Q40" s="261"/>
      <c r="R40" s="125"/>
      <c r="S40" s="197" t="s">
        <v>73</v>
      </c>
      <c r="T40" s="44"/>
      <c r="U40" s="2"/>
      <c r="V40" s="169"/>
      <c r="W40" s="5"/>
      <c r="X40" s="5"/>
      <c r="Y40" s="1"/>
      <c r="Z40" s="1"/>
      <c r="AA40" s="276"/>
      <c r="AB40" s="261"/>
      <c r="AD40" s="276"/>
      <c r="AE40" s="300"/>
    </row>
    <row r="41" spans="2:31" ht="21.75" customHeight="1" x14ac:dyDescent="0.2">
      <c r="B41" s="270"/>
      <c r="C41" s="282"/>
      <c r="D41" s="285"/>
      <c r="E41" s="270"/>
      <c r="F41" s="294"/>
      <c r="G41" s="101" t="s">
        <v>74</v>
      </c>
      <c r="I41" s="16" t="s">
        <v>74</v>
      </c>
      <c r="J41" s="44"/>
      <c r="K41" s="2"/>
      <c r="L41" s="53"/>
      <c r="M41" s="5"/>
      <c r="N41" s="1"/>
      <c r="O41" s="103"/>
      <c r="P41" s="276"/>
      <c r="Q41" s="261"/>
      <c r="R41" s="125"/>
      <c r="S41" s="197" t="s">
        <v>74</v>
      </c>
      <c r="T41" s="44"/>
      <c r="U41" s="2"/>
      <c r="V41" s="169"/>
      <c r="W41" s="5"/>
      <c r="X41" s="5"/>
      <c r="Y41" s="1"/>
      <c r="Z41" s="1"/>
      <c r="AA41" s="276"/>
      <c r="AB41" s="261"/>
      <c r="AD41" s="276"/>
      <c r="AE41" s="300"/>
    </row>
    <row r="42" spans="2:31" ht="21.75" customHeight="1" x14ac:dyDescent="0.2">
      <c r="B42" s="270"/>
      <c r="C42" s="282"/>
      <c r="D42" s="285"/>
      <c r="E42" s="270"/>
      <c r="F42" s="294"/>
      <c r="G42" s="101" t="s">
        <v>75</v>
      </c>
      <c r="I42" s="16" t="s">
        <v>75</v>
      </c>
      <c r="J42" s="44"/>
      <c r="K42" s="2"/>
      <c r="L42" s="53"/>
      <c r="M42" s="5"/>
      <c r="N42" s="1"/>
      <c r="O42" s="103"/>
      <c r="P42" s="276"/>
      <c r="Q42" s="261"/>
      <c r="R42" s="125"/>
      <c r="S42" s="197" t="s">
        <v>75</v>
      </c>
      <c r="T42" s="44"/>
      <c r="U42" s="2"/>
      <c r="V42" s="169"/>
      <c r="W42" s="5"/>
      <c r="X42" s="5"/>
      <c r="Y42" s="1"/>
      <c r="Z42" s="1"/>
      <c r="AA42" s="276"/>
      <c r="AB42" s="261"/>
      <c r="AD42" s="276"/>
      <c r="AE42" s="300"/>
    </row>
    <row r="43" spans="2:31" ht="21.75" customHeight="1" x14ac:dyDescent="0.2">
      <c r="B43" s="270"/>
      <c r="C43" s="282"/>
      <c r="D43" s="285"/>
      <c r="E43" s="270"/>
      <c r="F43" s="294"/>
      <c r="G43" s="88" t="s">
        <v>76</v>
      </c>
      <c r="I43" s="16" t="s">
        <v>77</v>
      </c>
      <c r="J43" s="44"/>
      <c r="K43" s="2"/>
      <c r="L43" s="53"/>
      <c r="M43" s="5"/>
      <c r="N43" s="1"/>
      <c r="O43" s="103"/>
      <c r="P43" s="276"/>
      <c r="Q43" s="261"/>
      <c r="R43" s="125"/>
      <c r="S43" s="197" t="s">
        <v>77</v>
      </c>
      <c r="T43" s="44"/>
      <c r="U43" s="2"/>
      <c r="V43" s="169"/>
      <c r="W43" s="5"/>
      <c r="X43" s="5"/>
      <c r="Y43" s="1"/>
      <c r="Z43" s="1"/>
      <c r="AA43" s="276"/>
      <c r="AB43" s="261"/>
      <c r="AD43" s="276"/>
      <c r="AE43" s="300"/>
    </row>
    <row r="44" spans="2:31" ht="21.75" customHeight="1" x14ac:dyDescent="0.2">
      <c r="B44" s="270"/>
      <c r="C44" s="282"/>
      <c r="D44" s="285"/>
      <c r="E44" s="270"/>
      <c r="F44" s="295"/>
      <c r="G44" s="88" t="s">
        <v>78</v>
      </c>
      <c r="I44" s="16" t="s">
        <v>79</v>
      </c>
      <c r="J44" s="44"/>
      <c r="K44" s="2"/>
      <c r="L44" s="53"/>
      <c r="M44" s="5"/>
      <c r="N44" s="1"/>
      <c r="O44" s="42"/>
      <c r="P44" s="277"/>
      <c r="Q44" s="261"/>
      <c r="R44" s="125"/>
      <c r="S44" s="197" t="s">
        <v>79</v>
      </c>
      <c r="T44" s="44"/>
      <c r="U44" s="2"/>
      <c r="V44" s="169"/>
      <c r="W44" s="5"/>
      <c r="X44" s="5"/>
      <c r="Y44" s="1"/>
      <c r="Z44" s="1"/>
      <c r="AA44" s="277"/>
      <c r="AB44" s="261"/>
      <c r="AD44" s="277"/>
      <c r="AE44" s="301"/>
    </row>
    <row r="45" spans="2:31" ht="12.75" x14ac:dyDescent="0.2">
      <c r="B45" s="270"/>
      <c r="C45" s="191"/>
      <c r="D45" s="68"/>
      <c r="E45" s="270"/>
      <c r="F45" s="90"/>
      <c r="G45" s="70"/>
      <c r="I45" s="4"/>
      <c r="N45" s="66"/>
      <c r="O45" s="66"/>
      <c r="P45" s="92"/>
      <c r="Q45" s="261"/>
      <c r="R45" s="125"/>
      <c r="Y45" s="66"/>
      <c r="Z45" s="66"/>
      <c r="AA45" s="92"/>
      <c r="AB45" s="261"/>
      <c r="AD45" s="96"/>
      <c r="AE45" s="96"/>
    </row>
    <row r="46" spans="2:31" ht="29.25" customHeight="1" x14ac:dyDescent="0.2">
      <c r="B46" s="270"/>
      <c r="C46" s="281" t="s">
        <v>80</v>
      </c>
      <c r="D46" s="284" t="s">
        <v>81</v>
      </c>
      <c r="E46" s="270"/>
      <c r="F46" s="287">
        <v>7</v>
      </c>
      <c r="G46" s="101" t="s">
        <v>82</v>
      </c>
      <c r="I46" s="16" t="s">
        <v>82</v>
      </c>
      <c r="J46" s="44"/>
      <c r="K46" s="2"/>
      <c r="L46" s="53"/>
      <c r="M46" s="5"/>
      <c r="N46" s="1"/>
      <c r="O46" s="112"/>
      <c r="P46" s="259">
        <f>SUM(N46:N52)</f>
        <v>12</v>
      </c>
      <c r="Q46" s="214"/>
      <c r="R46" s="125"/>
      <c r="S46" s="197" t="s">
        <v>82</v>
      </c>
      <c r="T46" s="44"/>
      <c r="U46" s="2"/>
      <c r="V46" s="169"/>
      <c r="W46" s="5"/>
      <c r="X46" s="5"/>
      <c r="Y46" s="1"/>
      <c r="Z46" s="1"/>
      <c r="AA46" s="259">
        <f>SUM(Y46:Y52)</f>
        <v>10</v>
      </c>
      <c r="AB46" s="214"/>
      <c r="AD46" s="254">
        <v>6</v>
      </c>
      <c r="AE46" s="259">
        <v>12</v>
      </c>
    </row>
    <row r="47" spans="2:31" ht="51" x14ac:dyDescent="0.2">
      <c r="B47" s="270"/>
      <c r="C47" s="282"/>
      <c r="D47" s="285"/>
      <c r="E47" s="270"/>
      <c r="F47" s="287"/>
      <c r="G47" s="101" t="s">
        <v>83</v>
      </c>
      <c r="I47" s="16" t="s">
        <v>83</v>
      </c>
      <c r="J47" s="44">
        <v>1</v>
      </c>
      <c r="K47" s="2">
        <v>2</v>
      </c>
      <c r="L47" s="51" t="s">
        <v>84</v>
      </c>
      <c r="M47" s="5"/>
      <c r="N47" s="1">
        <v>6</v>
      </c>
      <c r="O47" s="103"/>
      <c r="P47" s="260"/>
      <c r="Q47" s="214"/>
      <c r="R47" s="125"/>
      <c r="S47" s="197" t="s">
        <v>83</v>
      </c>
      <c r="T47" s="44">
        <v>1</v>
      </c>
      <c r="U47" s="2">
        <v>2</v>
      </c>
      <c r="V47" s="168" t="s">
        <v>84</v>
      </c>
      <c r="W47" s="5"/>
      <c r="X47" s="5"/>
      <c r="Y47" s="1">
        <v>6</v>
      </c>
      <c r="Z47" s="1">
        <v>6</v>
      </c>
      <c r="AA47" s="260"/>
      <c r="AB47" s="214"/>
      <c r="AD47" s="254"/>
      <c r="AE47" s="260"/>
    </row>
    <row r="48" spans="2:31" ht="13.5" customHeight="1" x14ac:dyDescent="0.2">
      <c r="B48" s="270"/>
      <c r="C48" s="282"/>
      <c r="D48" s="285"/>
      <c r="E48" s="270"/>
      <c r="F48" s="287"/>
      <c r="G48" s="101" t="s">
        <v>85</v>
      </c>
      <c r="I48" s="16" t="s">
        <v>85</v>
      </c>
      <c r="J48" s="44"/>
      <c r="K48" s="2"/>
      <c r="L48" s="53"/>
      <c r="M48" s="5"/>
      <c r="N48" s="1"/>
      <c r="O48" s="103"/>
      <c r="P48" s="260"/>
      <c r="Q48" s="214"/>
      <c r="R48" s="125"/>
      <c r="S48" s="197" t="s">
        <v>85</v>
      </c>
      <c r="T48" s="44"/>
      <c r="U48" s="2"/>
      <c r="V48" s="169"/>
      <c r="W48" s="5"/>
      <c r="X48" s="5"/>
      <c r="Y48" s="1"/>
      <c r="Z48" s="1"/>
      <c r="AA48" s="260"/>
      <c r="AB48" s="214"/>
      <c r="AD48" s="254"/>
      <c r="AE48" s="260"/>
    </row>
    <row r="49" spans="2:32" ht="59.25" customHeight="1" x14ac:dyDescent="0.2">
      <c r="B49" s="270"/>
      <c r="C49" s="282"/>
      <c r="D49" s="285"/>
      <c r="E49" s="270"/>
      <c r="F49" s="287"/>
      <c r="G49" s="101" t="s">
        <v>86</v>
      </c>
      <c r="I49" s="16" t="s">
        <v>86</v>
      </c>
      <c r="J49" s="44"/>
      <c r="K49" s="2"/>
      <c r="L49" s="53"/>
      <c r="M49" s="5"/>
      <c r="N49" s="1"/>
      <c r="O49" s="103"/>
      <c r="P49" s="260"/>
      <c r="Q49" s="214"/>
      <c r="R49" s="125"/>
      <c r="S49" s="197" t="s">
        <v>86</v>
      </c>
      <c r="T49" s="44"/>
      <c r="U49" s="2"/>
      <c r="V49" s="169"/>
      <c r="W49" s="5"/>
      <c r="X49" s="5"/>
      <c r="Y49" s="1"/>
      <c r="Z49" s="1"/>
      <c r="AA49" s="260"/>
      <c r="AB49" s="214"/>
      <c r="AD49" s="254"/>
      <c r="AE49" s="260"/>
      <c r="AF49" s="185" t="s">
        <v>132</v>
      </c>
    </row>
    <row r="50" spans="2:32" ht="13.5" customHeight="1" x14ac:dyDescent="0.2">
      <c r="B50" s="270"/>
      <c r="C50" s="282"/>
      <c r="D50" s="285"/>
      <c r="E50" s="270"/>
      <c r="F50" s="287"/>
      <c r="G50" s="101" t="s">
        <v>87</v>
      </c>
      <c r="I50" s="16" t="s">
        <v>87</v>
      </c>
      <c r="J50" s="44"/>
      <c r="K50" s="2"/>
      <c r="L50" s="53"/>
      <c r="M50" s="5"/>
      <c r="N50" s="1"/>
      <c r="O50" s="103"/>
      <c r="P50" s="260"/>
      <c r="Q50" s="214"/>
      <c r="R50" s="125"/>
      <c r="S50" s="197" t="s">
        <v>87</v>
      </c>
      <c r="T50" s="44"/>
      <c r="U50" s="2"/>
      <c r="V50" s="169"/>
      <c r="W50" s="5"/>
      <c r="X50" s="5"/>
      <c r="Y50" s="1"/>
      <c r="Z50" s="1"/>
      <c r="AA50" s="260"/>
      <c r="AB50" s="214"/>
      <c r="AD50" s="254"/>
      <c r="AE50" s="260"/>
    </row>
    <row r="51" spans="2:32" ht="63.75" x14ac:dyDescent="0.2">
      <c r="B51" s="270"/>
      <c r="C51" s="282"/>
      <c r="D51" s="285"/>
      <c r="E51" s="270"/>
      <c r="F51" s="287"/>
      <c r="G51" s="279" t="s">
        <v>88</v>
      </c>
      <c r="I51" s="16" t="s">
        <v>88</v>
      </c>
      <c r="J51" s="44">
        <v>1</v>
      </c>
      <c r="K51" s="2">
        <v>1</v>
      </c>
      <c r="L51" s="307" t="s">
        <v>89</v>
      </c>
      <c r="M51" s="5" t="s">
        <v>90</v>
      </c>
      <c r="N51" s="1">
        <v>3</v>
      </c>
      <c r="O51" s="257">
        <f>SUM(N51:N52)</f>
        <v>6</v>
      </c>
      <c r="P51" s="260"/>
      <c r="Q51" s="214"/>
      <c r="R51" s="125"/>
      <c r="S51" s="199" t="s">
        <v>86</v>
      </c>
      <c r="T51" s="44">
        <v>1</v>
      </c>
      <c r="U51" s="255">
        <v>1</v>
      </c>
      <c r="V51" s="223" t="s">
        <v>91</v>
      </c>
      <c r="W51" s="132" t="s">
        <v>92</v>
      </c>
      <c r="X51" s="132"/>
      <c r="Y51" s="133">
        <v>2</v>
      </c>
      <c r="Z51" s="257">
        <f>SUM(Y51:Y52)</f>
        <v>4</v>
      </c>
      <c r="AA51" s="260"/>
      <c r="AB51" s="214"/>
      <c r="AD51" s="254"/>
      <c r="AE51" s="260"/>
      <c r="AF51" s="185"/>
    </row>
    <row r="52" spans="2:32" ht="51" x14ac:dyDescent="0.2">
      <c r="B52" s="270"/>
      <c r="C52" s="283"/>
      <c r="D52" s="286"/>
      <c r="E52" s="270"/>
      <c r="F52" s="287"/>
      <c r="G52" s="280"/>
      <c r="I52" s="16" t="s">
        <v>88</v>
      </c>
      <c r="J52" s="44"/>
      <c r="K52" s="2">
        <v>1</v>
      </c>
      <c r="L52" s="308"/>
      <c r="M52" s="5" t="s">
        <v>93</v>
      </c>
      <c r="N52" s="1">
        <v>3</v>
      </c>
      <c r="O52" s="257"/>
      <c r="P52" s="262"/>
      <c r="Q52" s="214"/>
      <c r="R52" s="125"/>
      <c r="S52" s="197" t="s">
        <v>88</v>
      </c>
      <c r="T52" s="44"/>
      <c r="U52" s="256"/>
      <c r="V52" s="258"/>
      <c r="W52" s="132" t="s">
        <v>94</v>
      </c>
      <c r="X52" s="132"/>
      <c r="Y52" s="133">
        <v>2</v>
      </c>
      <c r="Z52" s="257"/>
      <c r="AA52" s="262"/>
      <c r="AB52" s="214"/>
      <c r="AD52" s="254"/>
      <c r="AE52" s="262"/>
    </row>
    <row r="53" spans="2:32" ht="12.75" x14ac:dyDescent="0.2">
      <c r="B53" s="270"/>
      <c r="C53" s="191"/>
      <c r="D53" s="68"/>
      <c r="E53" s="270"/>
      <c r="F53" s="87"/>
      <c r="G53" s="70"/>
      <c r="I53" s="75"/>
      <c r="J53" s="76"/>
      <c r="K53" s="77"/>
      <c r="L53" s="78"/>
      <c r="M53" s="79"/>
      <c r="N53" s="85"/>
      <c r="O53" s="85"/>
      <c r="P53" s="93"/>
      <c r="Q53" s="261"/>
      <c r="R53" s="125"/>
      <c r="S53" s="200"/>
      <c r="T53" s="76"/>
      <c r="U53" s="77"/>
      <c r="V53" s="170"/>
      <c r="W53" s="79"/>
      <c r="X53" s="79"/>
      <c r="Y53" s="85"/>
      <c r="Z53" s="85"/>
      <c r="AA53" s="93"/>
      <c r="AB53" s="261"/>
      <c r="AD53" s="96"/>
      <c r="AE53" s="96"/>
    </row>
    <row r="54" spans="2:32" ht="63.75" customHeight="1" x14ac:dyDescent="0.2">
      <c r="B54" s="270"/>
      <c r="C54" s="281" t="s">
        <v>95</v>
      </c>
      <c r="D54" s="284" t="s">
        <v>96</v>
      </c>
      <c r="E54" s="270"/>
      <c r="F54" s="293">
        <v>5</v>
      </c>
      <c r="G54" s="102" t="s">
        <v>97</v>
      </c>
      <c r="I54" s="16" t="s">
        <v>97</v>
      </c>
      <c r="J54" s="44">
        <v>1</v>
      </c>
      <c r="K54" s="2">
        <v>2</v>
      </c>
      <c r="L54" s="51" t="s">
        <v>98</v>
      </c>
      <c r="M54" s="5"/>
      <c r="N54" s="42">
        <v>6</v>
      </c>
      <c r="O54" s="103"/>
      <c r="P54" s="259">
        <f>SUM(N54:N55)</f>
        <v>6</v>
      </c>
      <c r="Q54" s="261"/>
      <c r="R54" s="125"/>
      <c r="S54" s="197" t="s">
        <v>97</v>
      </c>
      <c r="T54" s="44">
        <v>1</v>
      </c>
      <c r="U54" s="2">
        <v>2</v>
      </c>
      <c r="V54" s="168" t="s">
        <v>98</v>
      </c>
      <c r="W54" s="5"/>
      <c r="X54" s="5"/>
      <c r="Y54" s="42">
        <v>6</v>
      </c>
      <c r="Z54" s="42">
        <v>6</v>
      </c>
      <c r="AA54" s="259">
        <f>SUM(Y54:Y55)</f>
        <v>6</v>
      </c>
      <c r="AB54" s="261"/>
      <c r="AD54" s="264">
        <v>4</v>
      </c>
      <c r="AE54" s="265">
        <v>6</v>
      </c>
      <c r="AF54" s="185" t="s">
        <v>132</v>
      </c>
    </row>
    <row r="55" spans="2:32" ht="54.75" customHeight="1" x14ac:dyDescent="0.2">
      <c r="B55" s="271"/>
      <c r="C55" s="283"/>
      <c r="D55" s="286"/>
      <c r="E55" s="271"/>
      <c r="F55" s="295"/>
      <c r="G55" s="101" t="s">
        <v>99</v>
      </c>
      <c r="I55" s="16" t="s">
        <v>99</v>
      </c>
      <c r="J55" s="44"/>
      <c r="K55" s="2"/>
      <c r="L55" s="53"/>
      <c r="M55" s="5"/>
      <c r="N55" s="1"/>
      <c r="O55" s="42"/>
      <c r="P55" s="262"/>
      <c r="Q55" s="215"/>
      <c r="R55" s="125"/>
      <c r="S55" s="197" t="s">
        <v>99</v>
      </c>
      <c r="T55" s="44"/>
      <c r="U55" s="2"/>
      <c r="V55" s="169"/>
      <c r="W55" s="5"/>
      <c r="X55" s="5"/>
      <c r="Y55" s="1"/>
      <c r="Z55" s="1"/>
      <c r="AA55" s="262"/>
      <c r="AB55" s="215"/>
      <c r="AD55" s="264"/>
      <c r="AE55" s="265"/>
    </row>
    <row r="56" spans="2:32" ht="17.25" customHeight="1" x14ac:dyDescent="0.2">
      <c r="B56" s="67"/>
      <c r="C56" s="192"/>
      <c r="D56" s="67"/>
      <c r="E56" s="67"/>
      <c r="F56" s="69"/>
      <c r="G56" s="71"/>
      <c r="I56" s="80"/>
      <c r="J56" s="81"/>
      <c r="K56" s="82"/>
      <c r="L56" s="83"/>
      <c r="M56" s="84"/>
      <c r="N56" s="85"/>
      <c r="O56" s="85"/>
      <c r="P56" s="86"/>
      <c r="Q56" s="85"/>
      <c r="R56" s="125"/>
      <c r="S56" s="201"/>
      <c r="T56" s="81"/>
      <c r="U56" s="82"/>
      <c r="V56" s="171"/>
      <c r="W56" s="84"/>
      <c r="X56" s="84"/>
      <c r="Y56" s="85"/>
      <c r="Z56" s="85"/>
      <c r="AA56" s="86"/>
      <c r="AB56" s="85"/>
    </row>
    <row r="57" spans="2:32" ht="34.5" customHeight="1" x14ac:dyDescent="0.2">
      <c r="B57" s="229" t="s">
        <v>100</v>
      </c>
      <c r="C57" s="230" t="s">
        <v>101</v>
      </c>
      <c r="D57" s="45"/>
      <c r="E57" s="229">
        <v>12</v>
      </c>
      <c r="F57" s="231">
        <v>12</v>
      </c>
      <c r="G57" s="31"/>
      <c r="I57" s="72" t="s">
        <v>25</v>
      </c>
      <c r="J57" s="65">
        <v>1</v>
      </c>
      <c r="K57" s="40">
        <v>2</v>
      </c>
      <c r="L57" s="73" t="s">
        <v>102</v>
      </c>
      <c r="M57" s="74" t="s">
        <v>103</v>
      </c>
      <c r="N57" s="40">
        <v>3</v>
      </c>
      <c r="O57" s="104"/>
      <c r="P57" s="248">
        <f>SUM(N57:N68)</f>
        <v>12</v>
      </c>
      <c r="Q57" s="248">
        <f>P57</f>
        <v>12</v>
      </c>
      <c r="R57" s="126"/>
      <c r="S57" s="202" t="s">
        <v>25</v>
      </c>
      <c r="T57" s="44">
        <v>1</v>
      </c>
      <c r="U57" s="242">
        <v>2</v>
      </c>
      <c r="V57" s="223" t="s">
        <v>104</v>
      </c>
      <c r="W57" s="135" t="s">
        <v>103</v>
      </c>
      <c r="X57" s="135"/>
      <c r="Y57" s="140">
        <v>3</v>
      </c>
      <c r="Z57" s="241">
        <v>8</v>
      </c>
      <c r="AA57" s="248">
        <v>16</v>
      </c>
      <c r="AB57" s="248">
        <f>AA57</f>
        <v>16</v>
      </c>
      <c r="AD57" s="248">
        <v>12</v>
      </c>
      <c r="AE57" s="266">
        <v>20</v>
      </c>
    </row>
    <row r="58" spans="2:32" ht="17.25" customHeight="1" x14ac:dyDescent="0.2">
      <c r="B58" s="229"/>
      <c r="C58" s="230"/>
      <c r="D58" s="45"/>
      <c r="E58" s="229"/>
      <c r="F58" s="231"/>
      <c r="G58" s="31"/>
      <c r="I58" s="19" t="s">
        <v>25</v>
      </c>
      <c r="J58" s="33"/>
      <c r="K58" s="20">
        <v>2</v>
      </c>
      <c r="L58" s="55" t="s">
        <v>102</v>
      </c>
      <c r="M58" s="61" t="s">
        <v>105</v>
      </c>
      <c r="N58" s="20">
        <v>3</v>
      </c>
      <c r="O58" s="104"/>
      <c r="P58" s="249"/>
      <c r="Q58" s="249"/>
      <c r="R58" s="126"/>
      <c r="S58" s="203" t="s">
        <v>25</v>
      </c>
      <c r="T58" s="44"/>
      <c r="U58" s="243"/>
      <c r="V58" s="225"/>
      <c r="W58" s="132" t="s">
        <v>105</v>
      </c>
      <c r="X58" s="132"/>
      <c r="Y58" s="134">
        <v>3</v>
      </c>
      <c r="Z58" s="241"/>
      <c r="AA58" s="249"/>
      <c r="AB58" s="249"/>
      <c r="AD58" s="249"/>
      <c r="AE58" s="267"/>
    </row>
    <row r="59" spans="2:32" ht="39.75" customHeight="1" x14ac:dyDescent="0.2">
      <c r="B59" s="229"/>
      <c r="C59" s="230"/>
      <c r="D59" s="45"/>
      <c r="E59" s="229"/>
      <c r="F59" s="231"/>
      <c r="G59" s="31"/>
      <c r="I59" s="19"/>
      <c r="J59" s="33"/>
      <c r="K59" s="20"/>
      <c r="L59" s="55"/>
      <c r="M59" s="61"/>
      <c r="N59" s="20"/>
      <c r="O59" s="104"/>
      <c r="P59" s="249"/>
      <c r="Q59" s="249"/>
      <c r="R59" s="126"/>
      <c r="S59" s="203" t="s">
        <v>25</v>
      </c>
      <c r="T59" s="44"/>
      <c r="U59" s="244"/>
      <c r="V59" s="224"/>
      <c r="W59" s="183" t="s">
        <v>106</v>
      </c>
      <c r="X59" s="132"/>
      <c r="Y59" s="134">
        <v>2</v>
      </c>
      <c r="Z59" s="241"/>
      <c r="AA59" s="249"/>
      <c r="AB59" s="249"/>
      <c r="AD59" s="249"/>
      <c r="AE59" s="267"/>
    </row>
    <row r="60" spans="2:32" ht="42" customHeight="1" x14ac:dyDescent="0.2">
      <c r="B60" s="229"/>
      <c r="C60" s="230"/>
      <c r="D60" s="45"/>
      <c r="E60" s="229"/>
      <c r="F60" s="231"/>
      <c r="G60" s="31"/>
      <c r="I60" s="19" t="s">
        <v>107</v>
      </c>
      <c r="J60" s="33">
        <v>1</v>
      </c>
      <c r="K60" s="20">
        <v>1</v>
      </c>
      <c r="L60" s="61" t="s">
        <v>108</v>
      </c>
      <c r="M60" s="61"/>
      <c r="N60" s="33">
        <v>3</v>
      </c>
      <c r="O60" s="64"/>
      <c r="P60" s="249"/>
      <c r="Q60" s="249"/>
      <c r="R60" s="126"/>
      <c r="S60" s="203" t="s">
        <v>107</v>
      </c>
      <c r="T60" s="44">
        <v>1</v>
      </c>
      <c r="U60" s="242">
        <v>1</v>
      </c>
      <c r="V60" s="172" t="s">
        <v>108</v>
      </c>
      <c r="W60" s="132"/>
      <c r="X60" s="132"/>
      <c r="Y60" s="133">
        <v>3</v>
      </c>
      <c r="Z60" s="245">
        <f>SUM(Y60:Y61)</f>
        <v>3</v>
      </c>
      <c r="AA60" s="249"/>
      <c r="AB60" s="249"/>
      <c r="AD60" s="249"/>
      <c r="AE60" s="267"/>
    </row>
    <row r="61" spans="2:32" ht="17.25" customHeight="1" x14ac:dyDescent="0.2">
      <c r="B61" s="229"/>
      <c r="C61" s="230"/>
      <c r="D61" s="45"/>
      <c r="E61" s="229"/>
      <c r="F61" s="231"/>
      <c r="G61" s="31"/>
      <c r="I61" s="19"/>
      <c r="J61" s="33"/>
      <c r="K61" s="20"/>
      <c r="L61" s="55"/>
      <c r="M61" s="61"/>
      <c r="N61" s="33"/>
      <c r="O61" s="64"/>
      <c r="P61" s="249"/>
      <c r="Q61" s="249"/>
      <c r="R61" s="126"/>
      <c r="S61" s="203"/>
      <c r="T61" s="44"/>
      <c r="U61" s="244"/>
      <c r="V61" s="173"/>
      <c r="W61" s="132"/>
      <c r="X61" s="132"/>
      <c r="Y61" s="133"/>
      <c r="Z61" s="245"/>
      <c r="AA61" s="249"/>
      <c r="AB61" s="249"/>
      <c r="AD61" s="249"/>
      <c r="AE61" s="267"/>
    </row>
    <row r="62" spans="2:32" ht="35.25" customHeight="1" x14ac:dyDescent="0.2">
      <c r="B62" s="229"/>
      <c r="C62" s="230"/>
      <c r="D62" s="45"/>
      <c r="E62" s="229"/>
      <c r="F62" s="231"/>
      <c r="G62" s="31"/>
      <c r="I62" s="21"/>
      <c r="J62" s="63">
        <v>1</v>
      </c>
      <c r="K62" s="20"/>
      <c r="L62" s="56" t="s">
        <v>109</v>
      </c>
      <c r="M62" s="61"/>
      <c r="N62" s="35"/>
      <c r="O62" s="115"/>
      <c r="P62" s="249"/>
      <c r="Q62" s="249"/>
      <c r="R62" s="126"/>
      <c r="S62" s="204"/>
      <c r="T62" s="44">
        <v>1</v>
      </c>
      <c r="U62" s="121"/>
      <c r="V62" s="136" t="s">
        <v>109</v>
      </c>
      <c r="W62" s="129"/>
      <c r="X62" s="129"/>
      <c r="Y62" s="137"/>
      <c r="Z62" s="115"/>
      <c r="AA62" s="249"/>
      <c r="AB62" s="249"/>
      <c r="AD62" s="249"/>
      <c r="AE62" s="267"/>
    </row>
    <row r="63" spans="2:32" ht="50.25" customHeight="1" x14ac:dyDescent="0.2">
      <c r="B63" s="229"/>
      <c r="C63" s="230"/>
      <c r="D63" s="45"/>
      <c r="E63" s="229"/>
      <c r="F63" s="231"/>
      <c r="G63" s="31"/>
      <c r="I63" s="19" t="s">
        <v>110</v>
      </c>
      <c r="J63" s="64"/>
      <c r="K63" s="20">
        <v>1</v>
      </c>
      <c r="L63" s="55" t="s">
        <v>111</v>
      </c>
      <c r="M63" s="61"/>
      <c r="N63" s="246">
        <v>3</v>
      </c>
      <c r="O63" s="104"/>
      <c r="P63" s="249"/>
      <c r="Q63" s="249"/>
      <c r="R63" s="126"/>
      <c r="S63" s="199" t="s">
        <v>25</v>
      </c>
      <c r="T63" s="44"/>
      <c r="U63" s="149">
        <v>1</v>
      </c>
      <c r="V63" s="174" t="s">
        <v>112</v>
      </c>
      <c r="W63" s="138"/>
      <c r="X63" s="143"/>
      <c r="Y63" s="144">
        <v>3</v>
      </c>
      <c r="Z63" s="238">
        <v>3</v>
      </c>
      <c r="AA63" s="263"/>
      <c r="AB63" s="249"/>
      <c r="AD63" s="249"/>
      <c r="AE63" s="267"/>
    </row>
    <row r="64" spans="2:32" ht="36.75" customHeight="1" x14ac:dyDescent="0.2">
      <c r="B64" s="229"/>
      <c r="C64" s="230"/>
      <c r="D64" s="45"/>
      <c r="E64" s="229"/>
      <c r="F64" s="231"/>
      <c r="G64" s="31"/>
      <c r="I64" s="19"/>
      <c r="J64" s="64"/>
      <c r="K64" s="20"/>
      <c r="L64" s="55"/>
      <c r="M64" s="61"/>
      <c r="N64" s="247"/>
      <c r="O64" s="104"/>
      <c r="P64" s="249"/>
      <c r="Q64" s="249"/>
      <c r="R64" s="126"/>
      <c r="S64" s="203" t="s">
        <v>25</v>
      </c>
      <c r="T64" s="44"/>
      <c r="U64" s="150">
        <v>2</v>
      </c>
      <c r="V64" s="175" t="s">
        <v>113</v>
      </c>
      <c r="W64" s="61" t="s">
        <v>48</v>
      </c>
      <c r="X64" s="32"/>
      <c r="Y64" s="33">
        <v>3</v>
      </c>
      <c r="Z64" s="239"/>
      <c r="AA64" s="263"/>
      <c r="AB64" s="249"/>
      <c r="AD64" s="249"/>
      <c r="AE64" s="267"/>
      <c r="AF64" s="185" t="s">
        <v>35</v>
      </c>
    </row>
    <row r="65" spans="2:32" ht="56.25" customHeight="1" x14ac:dyDescent="0.2">
      <c r="B65" s="229"/>
      <c r="C65" s="230"/>
      <c r="D65" s="45"/>
      <c r="E65" s="229"/>
      <c r="F65" s="231"/>
      <c r="G65" s="31"/>
      <c r="I65" s="19" t="s">
        <v>25</v>
      </c>
      <c r="J65" s="64"/>
      <c r="K65" s="20">
        <v>1</v>
      </c>
      <c r="L65" s="55" t="s">
        <v>113</v>
      </c>
      <c r="M65" s="61" t="s">
        <v>48</v>
      </c>
      <c r="N65" s="247"/>
      <c r="O65" s="104"/>
      <c r="P65" s="249"/>
      <c r="Q65" s="249"/>
      <c r="R65" s="126"/>
      <c r="S65" s="203" t="s">
        <v>25</v>
      </c>
      <c r="T65" s="44"/>
      <c r="U65" s="150">
        <v>2</v>
      </c>
      <c r="V65" s="175" t="s">
        <v>114</v>
      </c>
      <c r="W65" s="61"/>
      <c r="X65" s="32"/>
      <c r="Y65" s="33">
        <v>3</v>
      </c>
      <c r="Z65" s="239"/>
      <c r="AA65" s="263"/>
      <c r="AB65" s="249"/>
      <c r="AD65" s="249"/>
      <c r="AE65" s="267"/>
    </row>
    <row r="66" spans="2:32" ht="72" customHeight="1" x14ac:dyDescent="0.2">
      <c r="B66" s="229"/>
      <c r="C66" s="230"/>
      <c r="D66" s="45"/>
      <c r="E66" s="229"/>
      <c r="F66" s="231"/>
      <c r="G66" s="31"/>
      <c r="I66" s="19" t="s">
        <v>45</v>
      </c>
      <c r="J66" s="64"/>
      <c r="K66" s="20">
        <v>1</v>
      </c>
      <c r="L66" s="61" t="s">
        <v>115</v>
      </c>
      <c r="M66" s="62"/>
      <c r="N66" s="247"/>
      <c r="O66" s="104"/>
      <c r="P66" s="249"/>
      <c r="Q66" s="249"/>
      <c r="R66" s="126"/>
      <c r="S66" s="32" t="s">
        <v>37</v>
      </c>
      <c r="T66" s="44"/>
      <c r="U66" s="150">
        <v>2</v>
      </c>
      <c r="V66" s="175" t="s">
        <v>116</v>
      </c>
      <c r="W66" s="32"/>
      <c r="X66" s="32"/>
      <c r="Y66" s="33">
        <v>3</v>
      </c>
      <c r="Z66" s="239"/>
      <c r="AA66" s="263"/>
      <c r="AB66" s="249"/>
      <c r="AD66" s="249"/>
      <c r="AE66" s="267"/>
    </row>
    <row r="67" spans="2:32" ht="68.25" customHeight="1" x14ac:dyDescent="0.2">
      <c r="B67" s="229"/>
      <c r="C67" s="230"/>
      <c r="D67" s="45"/>
      <c r="E67" s="229"/>
      <c r="F67" s="231"/>
      <c r="G67" s="31"/>
      <c r="I67" s="19" t="s">
        <v>25</v>
      </c>
      <c r="J67" s="64"/>
      <c r="K67" s="20">
        <v>2</v>
      </c>
      <c r="L67" s="55" t="s">
        <v>114</v>
      </c>
      <c r="M67" s="32"/>
      <c r="N67" s="247"/>
      <c r="O67" s="104"/>
      <c r="P67" s="249"/>
      <c r="Q67" s="249"/>
      <c r="R67" s="126"/>
      <c r="S67" s="205" t="s">
        <v>45</v>
      </c>
      <c r="T67" s="44"/>
      <c r="U67" s="150">
        <v>1</v>
      </c>
      <c r="V67" s="176" t="s">
        <v>115</v>
      </c>
      <c r="W67" s="145"/>
      <c r="X67" s="145"/>
      <c r="Y67" s="146">
        <v>3</v>
      </c>
      <c r="Z67" s="240"/>
      <c r="AA67" s="263"/>
      <c r="AB67" s="249"/>
      <c r="AD67" s="249"/>
      <c r="AE67" s="267"/>
    </row>
    <row r="68" spans="2:32" ht="59.25" customHeight="1" x14ac:dyDescent="0.2">
      <c r="B68" s="229"/>
      <c r="C68" s="230"/>
      <c r="D68" s="45"/>
      <c r="E68" s="229"/>
      <c r="F68" s="231"/>
      <c r="G68" s="31"/>
      <c r="I68" s="19" t="s">
        <v>37</v>
      </c>
      <c r="J68" s="65"/>
      <c r="K68" s="20">
        <v>2</v>
      </c>
      <c r="L68" s="55" t="s">
        <v>116</v>
      </c>
      <c r="M68" s="32"/>
      <c r="N68" s="247"/>
      <c r="O68" s="104"/>
      <c r="P68" s="249"/>
      <c r="Q68" s="249"/>
      <c r="R68" s="126"/>
      <c r="S68" s="206" t="s">
        <v>117</v>
      </c>
      <c r="T68" s="44"/>
      <c r="U68" s="142">
        <v>1</v>
      </c>
      <c r="V68" s="157" t="s">
        <v>91</v>
      </c>
      <c r="W68" s="135" t="s">
        <v>118</v>
      </c>
      <c r="X68" s="130"/>
      <c r="Y68" s="40">
        <v>2</v>
      </c>
      <c r="Z68" s="104">
        <v>2</v>
      </c>
      <c r="AA68" s="249"/>
      <c r="AB68" s="249"/>
      <c r="AD68" s="249"/>
      <c r="AE68" s="268"/>
    </row>
    <row r="69" spans="2:32" ht="17.25" customHeight="1" x14ac:dyDescent="0.2">
      <c r="C69" s="77"/>
      <c r="I69" s="22"/>
      <c r="J69" s="147"/>
      <c r="K69" s="17"/>
      <c r="L69" s="52"/>
      <c r="M69" s="7"/>
      <c r="N69" s="36"/>
      <c r="O69" s="36"/>
      <c r="P69" s="25"/>
      <c r="Q69" s="25"/>
      <c r="R69" s="126"/>
      <c r="S69" s="207"/>
      <c r="T69" s="22"/>
      <c r="U69" s="147"/>
      <c r="V69" s="177"/>
      <c r="W69" s="7"/>
      <c r="X69" s="7"/>
      <c r="Y69" s="36"/>
      <c r="Z69" s="36"/>
      <c r="AA69" s="25"/>
      <c r="AB69" s="25"/>
      <c r="AD69" s="77"/>
      <c r="AE69" s="77"/>
    </row>
    <row r="70" spans="2:32" ht="17.25" customHeight="1" x14ac:dyDescent="0.2">
      <c r="B70" s="232" t="s">
        <v>119</v>
      </c>
      <c r="C70" s="233" t="s">
        <v>120</v>
      </c>
      <c r="D70" s="105"/>
      <c r="E70" s="232">
        <v>8</v>
      </c>
      <c r="F70" s="234">
        <v>8</v>
      </c>
      <c r="G70" s="106"/>
      <c r="I70" s="23" t="s">
        <v>48</v>
      </c>
      <c r="J70" s="46">
        <v>1</v>
      </c>
      <c r="K70" s="24">
        <v>1</v>
      </c>
      <c r="L70" s="57" t="s">
        <v>121</v>
      </c>
      <c r="M70" s="8"/>
      <c r="N70" s="37">
        <v>6</v>
      </c>
      <c r="O70" s="116"/>
      <c r="P70" s="250">
        <f>SUM(N70+N71)</f>
        <v>12</v>
      </c>
      <c r="Q70" s="252">
        <f>P70</f>
        <v>12</v>
      </c>
      <c r="R70" s="126"/>
      <c r="S70" s="208" t="s">
        <v>48</v>
      </c>
      <c r="T70" s="46">
        <v>1</v>
      </c>
      <c r="U70" s="24" t="s">
        <v>122</v>
      </c>
      <c r="V70" s="178" t="s">
        <v>121</v>
      </c>
      <c r="W70" s="8"/>
      <c r="X70" s="8"/>
      <c r="Y70" s="134">
        <v>9</v>
      </c>
      <c r="Z70" s="134">
        <v>9</v>
      </c>
      <c r="AA70" s="134">
        <v>9</v>
      </c>
      <c r="AB70" s="134">
        <v>9</v>
      </c>
      <c r="AD70" s="234">
        <v>8</v>
      </c>
      <c r="AE70" s="252">
        <v>12</v>
      </c>
      <c r="AF70" s="185"/>
    </row>
    <row r="71" spans="2:32" ht="17.25" customHeight="1" x14ac:dyDescent="0.2">
      <c r="B71" s="232"/>
      <c r="C71" s="233"/>
      <c r="D71" s="105"/>
      <c r="E71" s="232"/>
      <c r="F71" s="234"/>
      <c r="G71" s="106"/>
      <c r="I71" s="23"/>
      <c r="J71" s="46"/>
      <c r="K71" s="24">
        <v>2</v>
      </c>
      <c r="L71" s="57" t="s">
        <v>121</v>
      </c>
      <c r="M71" s="8"/>
      <c r="N71" s="37">
        <v>6</v>
      </c>
      <c r="O71" s="117"/>
      <c r="P71" s="251"/>
      <c r="Q71" s="253"/>
      <c r="R71" s="126"/>
      <c r="S71" s="208"/>
      <c r="T71" s="46"/>
      <c r="U71" s="24"/>
      <c r="V71" s="178"/>
      <c r="W71" s="8"/>
      <c r="X71" s="8"/>
      <c r="Y71" s="37"/>
      <c r="Z71" s="163"/>
      <c r="AA71" s="163"/>
      <c r="AB71" s="163"/>
      <c r="AD71" s="234"/>
      <c r="AE71" s="253"/>
    </row>
    <row r="72" spans="2:32" ht="17.25" customHeight="1" x14ac:dyDescent="0.2">
      <c r="C72" s="77"/>
      <c r="I72" s="22"/>
      <c r="J72" s="147"/>
      <c r="K72" s="25"/>
      <c r="L72" s="54"/>
      <c r="M72" s="3"/>
      <c r="N72" s="17"/>
      <c r="O72" s="17"/>
      <c r="P72" s="25"/>
      <c r="Q72" s="25"/>
      <c r="R72" s="126"/>
      <c r="S72" s="207"/>
      <c r="T72" s="147"/>
      <c r="U72" s="25"/>
      <c r="V72" s="179"/>
      <c r="W72" s="3"/>
      <c r="X72" s="3"/>
      <c r="Y72" s="17"/>
      <c r="Z72" s="17"/>
      <c r="AA72" s="25"/>
      <c r="AB72" s="25"/>
      <c r="AD72" s="161"/>
      <c r="AE72" s="161"/>
    </row>
    <row r="73" spans="2:32" ht="17.25" customHeight="1" x14ac:dyDescent="0.2">
      <c r="B73" s="107" t="s">
        <v>123</v>
      </c>
      <c r="C73" s="193" t="s">
        <v>124</v>
      </c>
      <c r="D73" s="108"/>
      <c r="E73" s="99"/>
      <c r="F73" s="97"/>
      <c r="G73" s="107"/>
      <c r="I73" s="26"/>
      <c r="J73" s="26"/>
      <c r="K73" s="27">
        <v>2</v>
      </c>
      <c r="L73" s="58" t="s">
        <v>124</v>
      </c>
      <c r="M73" s="9"/>
      <c r="N73" s="27">
        <v>13</v>
      </c>
      <c r="O73" s="27"/>
      <c r="P73" s="97">
        <v>13</v>
      </c>
      <c r="Q73" s="38">
        <f>P73</f>
        <v>13</v>
      </c>
      <c r="R73" s="126"/>
      <c r="S73" s="209"/>
      <c r="T73" s="47"/>
      <c r="U73" s="27">
        <v>2</v>
      </c>
      <c r="V73" s="180" t="s">
        <v>124</v>
      </c>
      <c r="W73" s="9"/>
      <c r="X73" s="9"/>
      <c r="Y73" s="27">
        <v>12</v>
      </c>
      <c r="Z73" s="27">
        <v>12</v>
      </c>
      <c r="AA73" s="97">
        <v>12</v>
      </c>
      <c r="AB73" s="38">
        <v>12</v>
      </c>
      <c r="AD73" s="162">
        <v>11</v>
      </c>
      <c r="AE73" s="38">
        <v>13</v>
      </c>
      <c r="AF73" s="185" t="s">
        <v>35</v>
      </c>
    </row>
    <row r="74" spans="2:32" ht="17.25" customHeight="1" x14ac:dyDescent="0.2">
      <c r="C74" s="77"/>
      <c r="I74" s="28"/>
      <c r="J74" s="148"/>
      <c r="K74" s="17"/>
      <c r="L74" s="52"/>
      <c r="M74" s="7"/>
      <c r="N74" s="17"/>
      <c r="O74" s="17"/>
      <c r="P74" s="25"/>
      <c r="Q74" s="17"/>
      <c r="R74" s="127"/>
      <c r="S74" s="210"/>
      <c r="T74" s="148"/>
      <c r="U74" s="17"/>
      <c r="V74" s="177"/>
      <c r="W74" s="7"/>
      <c r="X74" s="7"/>
      <c r="Y74" s="17"/>
      <c r="Z74" s="17"/>
      <c r="AA74" s="25"/>
      <c r="AB74" s="17"/>
      <c r="AD74" s="161"/>
      <c r="AE74" s="161"/>
    </row>
    <row r="75" spans="2:32" ht="24" customHeight="1" x14ac:dyDescent="0.2">
      <c r="B75" s="226" t="s">
        <v>125</v>
      </c>
      <c r="C75" s="227" t="s">
        <v>126</v>
      </c>
      <c r="D75" s="109"/>
      <c r="E75" s="226"/>
      <c r="F75" s="228"/>
      <c r="G75" s="110"/>
      <c r="I75" s="29" t="s">
        <v>127</v>
      </c>
      <c r="J75" s="30"/>
      <c r="K75" s="30">
        <v>1</v>
      </c>
      <c r="L75" s="59" t="s">
        <v>128</v>
      </c>
      <c r="M75" s="10"/>
      <c r="N75" s="30">
        <v>12</v>
      </c>
      <c r="O75" s="118"/>
      <c r="P75" s="235">
        <f>SUM(N75:N76)</f>
        <v>20</v>
      </c>
      <c r="Q75" s="235">
        <f>SUM(P75:P79)</f>
        <v>20</v>
      </c>
      <c r="R75" s="126"/>
      <c r="S75" s="211" t="s">
        <v>127</v>
      </c>
      <c r="T75" s="47"/>
      <c r="U75" s="30">
        <v>2</v>
      </c>
      <c r="V75" s="181" t="s">
        <v>128</v>
      </c>
      <c r="W75" s="10"/>
      <c r="X75" s="10"/>
      <c r="Y75" s="30">
        <v>4</v>
      </c>
      <c r="Z75" s="118">
        <v>4</v>
      </c>
      <c r="AA75" s="118">
        <v>4</v>
      </c>
      <c r="AB75" s="118">
        <v>4</v>
      </c>
      <c r="AD75" s="162">
        <v>3</v>
      </c>
      <c r="AE75" s="162">
        <v>6</v>
      </c>
      <c r="AF75" s="185" t="s">
        <v>35</v>
      </c>
    </row>
    <row r="76" spans="2:32" ht="24" customHeight="1" x14ac:dyDescent="0.2">
      <c r="B76" s="226"/>
      <c r="C76" s="227"/>
      <c r="D76" s="109"/>
      <c r="E76" s="226"/>
      <c r="F76" s="228"/>
      <c r="G76" s="110"/>
      <c r="I76" s="29" t="s">
        <v>127</v>
      </c>
      <c r="J76" s="30"/>
      <c r="K76" s="30">
        <v>2</v>
      </c>
      <c r="L76" s="59" t="s">
        <v>128</v>
      </c>
      <c r="M76" s="10"/>
      <c r="N76" s="30">
        <v>8</v>
      </c>
      <c r="O76" s="119"/>
      <c r="P76" s="236"/>
      <c r="Q76" s="237"/>
      <c r="R76" s="126"/>
      <c r="S76" s="211" t="s">
        <v>127</v>
      </c>
      <c r="T76" s="47"/>
      <c r="U76" s="30"/>
      <c r="V76" s="181"/>
      <c r="W76" s="10"/>
      <c r="X76" s="10"/>
      <c r="Y76" s="188"/>
      <c r="Z76" s="186"/>
      <c r="AA76" s="187"/>
      <c r="AB76" s="187"/>
      <c r="AD76" s="30"/>
      <c r="AE76" s="30"/>
    </row>
    <row r="77" spans="2:32" ht="24" customHeight="1" x14ac:dyDescent="0.2">
      <c r="B77" s="226"/>
      <c r="C77" s="227"/>
      <c r="D77" s="109"/>
      <c r="E77" s="226"/>
      <c r="F77" s="228"/>
      <c r="G77" s="110"/>
      <c r="I77" s="29" t="s">
        <v>129</v>
      </c>
      <c r="J77" s="30"/>
      <c r="K77" s="30"/>
      <c r="L77" s="59"/>
      <c r="M77" s="98"/>
      <c r="N77" s="30"/>
      <c r="O77" s="30"/>
      <c r="P77" s="39"/>
      <c r="Q77" s="237"/>
      <c r="R77" s="126"/>
      <c r="S77" s="211" t="s">
        <v>129</v>
      </c>
      <c r="T77" s="47"/>
      <c r="U77" s="30"/>
      <c r="V77" s="181"/>
      <c r="W77" s="98"/>
      <c r="X77" s="98"/>
      <c r="Y77" s="188"/>
      <c r="Z77" s="186"/>
      <c r="AA77" s="187"/>
      <c r="AB77" s="187"/>
      <c r="AD77" s="30"/>
      <c r="AE77" s="30"/>
    </row>
    <row r="78" spans="2:32" ht="24" customHeight="1" x14ac:dyDescent="0.2">
      <c r="B78" s="226"/>
      <c r="C78" s="227"/>
      <c r="D78" s="109"/>
      <c r="E78" s="226"/>
      <c r="F78" s="228"/>
      <c r="G78" s="110"/>
      <c r="I78" s="29" t="s">
        <v>130</v>
      </c>
      <c r="J78" s="30"/>
      <c r="K78" s="30"/>
      <c r="L78" s="59"/>
      <c r="M78" s="10"/>
      <c r="N78" s="30"/>
      <c r="O78" s="30"/>
      <c r="P78" s="39"/>
      <c r="Q78" s="237"/>
      <c r="R78" s="126"/>
      <c r="S78" s="211" t="s">
        <v>130</v>
      </c>
      <c r="T78" s="47"/>
      <c r="U78" s="30"/>
      <c r="V78" s="181"/>
      <c r="W78" s="10"/>
      <c r="X78" s="10"/>
      <c r="Y78" s="188"/>
      <c r="Z78" s="186"/>
      <c r="AA78" s="187"/>
      <c r="AB78" s="187"/>
      <c r="AD78" s="30"/>
      <c r="AE78" s="30"/>
    </row>
    <row r="79" spans="2:32" ht="24" customHeight="1" x14ac:dyDescent="0.2">
      <c r="B79" s="226"/>
      <c r="C79" s="227"/>
      <c r="D79" s="109"/>
      <c r="E79" s="226"/>
      <c r="F79" s="228"/>
      <c r="G79" s="110"/>
      <c r="I79" s="29" t="s">
        <v>131</v>
      </c>
      <c r="J79" s="30"/>
      <c r="K79" s="30"/>
      <c r="L79" s="59"/>
      <c r="M79" s="10"/>
      <c r="N79" s="30"/>
      <c r="O79" s="30"/>
      <c r="P79" s="39"/>
      <c r="Q79" s="236"/>
      <c r="R79" s="126"/>
      <c r="S79" s="211" t="s">
        <v>131</v>
      </c>
      <c r="T79" s="47"/>
      <c r="U79" s="30"/>
      <c r="V79" s="181"/>
      <c r="W79" s="10"/>
      <c r="X79" s="10"/>
      <c r="Y79" s="188"/>
      <c r="Z79" s="186"/>
      <c r="AA79" s="187"/>
      <c r="AB79" s="187"/>
      <c r="AD79" s="30"/>
      <c r="AE79" s="30"/>
    </row>
    <row r="80" spans="2:32" ht="17.25" customHeight="1" x14ac:dyDescent="0.2">
      <c r="I80" s="4"/>
      <c r="J80" s="43">
        <f>SUM(J6:J79)</f>
        <v>12</v>
      </c>
      <c r="K80" s="11"/>
      <c r="L80" s="60"/>
      <c r="N80" s="100">
        <f>SUM(N6:N79)</f>
        <v>120</v>
      </c>
      <c r="O80" s="100"/>
      <c r="P80" s="100">
        <f t="shared" ref="P80:Q80" si="0">SUM(P6:P79)</f>
        <v>120</v>
      </c>
      <c r="Q80" s="17">
        <f t="shared" si="0"/>
        <v>120</v>
      </c>
      <c r="R80" s="127"/>
      <c r="T80" s="43">
        <f>SUM(T6:T79)</f>
        <v>12</v>
      </c>
      <c r="U80" s="11"/>
      <c r="V80" s="182"/>
      <c r="Y80" s="100"/>
      <c r="Z80" s="189">
        <f>SUM(Z6:Z79)</f>
        <v>120</v>
      </c>
      <c r="AA80" s="189">
        <f>SUM(AA6:AA79)</f>
        <v>120</v>
      </c>
      <c r="AB80" s="190">
        <f>SUM(AB6:AB79)</f>
        <v>120</v>
      </c>
      <c r="AD80" s="17">
        <f>SUM(AD6:AD79)</f>
        <v>90</v>
      </c>
      <c r="AE80" s="17">
        <f>SUM(AE6:AE79)</f>
        <v>141</v>
      </c>
    </row>
    <row r="81" spans="9:9" ht="17.25" customHeight="1" x14ac:dyDescent="0.2">
      <c r="I81" s="4"/>
    </row>
    <row r="82" spans="9:9" ht="17.25" customHeight="1" x14ac:dyDescent="0.2">
      <c r="I82" s="4"/>
    </row>
  </sheetData>
  <mergeCells count="99">
    <mergeCell ref="AG4:AN4"/>
    <mergeCell ref="C6:C17"/>
    <mergeCell ref="D6:D17"/>
    <mergeCell ref="K19:K20"/>
    <mergeCell ref="C54:C55"/>
    <mergeCell ref="U16:U17"/>
    <mergeCell ref="U19:U23"/>
    <mergeCell ref="O9:O12"/>
    <mergeCell ref="O19:O20"/>
    <mergeCell ref="L51:L52"/>
    <mergeCell ref="E6:E55"/>
    <mergeCell ref="F54:F55"/>
    <mergeCell ref="D54:D55"/>
    <mergeCell ref="G36:G37"/>
    <mergeCell ref="AA19:AA44"/>
    <mergeCell ref="V36:V37"/>
    <mergeCell ref="B2:AE2"/>
    <mergeCell ref="P6:P17"/>
    <mergeCell ref="G19:G20"/>
    <mergeCell ref="G32:G34"/>
    <mergeCell ref="B4:G4"/>
    <mergeCell ref="F6:F17"/>
    <mergeCell ref="D19:D44"/>
    <mergeCell ref="C19:C44"/>
    <mergeCell ref="F19:F44"/>
    <mergeCell ref="G6:G9"/>
    <mergeCell ref="G12:G17"/>
    <mergeCell ref="AD4:AE4"/>
    <mergeCell ref="AD6:AD17"/>
    <mergeCell ref="AE6:AE17"/>
    <mergeCell ref="AD19:AD44"/>
    <mergeCell ref="AE19:AE44"/>
    <mergeCell ref="B6:B55"/>
    <mergeCell ref="Q6:Q55"/>
    <mergeCell ref="L19:L20"/>
    <mergeCell ref="L32:L34"/>
    <mergeCell ref="P19:P44"/>
    <mergeCell ref="K32:K34"/>
    <mergeCell ref="O32:O34"/>
    <mergeCell ref="P46:P52"/>
    <mergeCell ref="P54:P55"/>
    <mergeCell ref="G51:G52"/>
    <mergeCell ref="C46:C52"/>
    <mergeCell ref="D46:D52"/>
    <mergeCell ref="F46:F52"/>
    <mergeCell ref="L36:L37"/>
    <mergeCell ref="O36:O37"/>
    <mergeCell ref="O51:O52"/>
    <mergeCell ref="AD70:AD71"/>
    <mergeCell ref="AE70:AE71"/>
    <mergeCell ref="AD46:AD52"/>
    <mergeCell ref="U51:U52"/>
    <mergeCell ref="Z51:Z52"/>
    <mergeCell ref="V51:V52"/>
    <mergeCell ref="AB6:AB55"/>
    <mergeCell ref="AA46:AA52"/>
    <mergeCell ref="AA57:AA68"/>
    <mergeCell ref="AB57:AB68"/>
    <mergeCell ref="AA54:AA55"/>
    <mergeCell ref="AE46:AE52"/>
    <mergeCell ref="AD54:AD55"/>
    <mergeCell ref="AE54:AE55"/>
    <mergeCell ref="AD57:AD68"/>
    <mergeCell ref="AE57:AE68"/>
    <mergeCell ref="N63:N68"/>
    <mergeCell ref="P57:P68"/>
    <mergeCell ref="Q57:Q68"/>
    <mergeCell ref="P70:P71"/>
    <mergeCell ref="Q70:Q71"/>
    <mergeCell ref="P75:P76"/>
    <mergeCell ref="Q75:Q79"/>
    <mergeCell ref="Z63:Z67"/>
    <mergeCell ref="V57:V59"/>
    <mergeCell ref="Z57:Z59"/>
    <mergeCell ref="U57:U59"/>
    <mergeCell ref="U60:U61"/>
    <mergeCell ref="Z60:Z61"/>
    <mergeCell ref="B75:B79"/>
    <mergeCell ref="C75:C79"/>
    <mergeCell ref="E75:E79"/>
    <mergeCell ref="F75:F79"/>
    <mergeCell ref="B57:B68"/>
    <mergeCell ref="C57:C68"/>
    <mergeCell ref="E57:E68"/>
    <mergeCell ref="F57:F68"/>
    <mergeCell ref="B70:B71"/>
    <mergeCell ref="C70:C71"/>
    <mergeCell ref="E70:E71"/>
    <mergeCell ref="F70:F71"/>
    <mergeCell ref="Z36:Z37"/>
    <mergeCell ref="Z6:Z8"/>
    <mergeCell ref="AA6:AA17"/>
    <mergeCell ref="Z16:Z17"/>
    <mergeCell ref="V6:V8"/>
    <mergeCell ref="V19:V23"/>
    <mergeCell ref="Z19:Z23"/>
    <mergeCell ref="V16:V17"/>
    <mergeCell ref="V10:V13"/>
    <mergeCell ref="Z10:Z1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modifica confronto</vt:lpstr>
    </vt:vector>
  </TitlesOfParts>
  <Manager/>
  <Company>Università di Verona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izanetti</dc:creator>
  <cp:keywords/>
  <dc:description/>
  <cp:lastModifiedBy>Elena Spaletta</cp:lastModifiedBy>
  <cp:revision/>
  <dcterms:created xsi:type="dcterms:W3CDTF">2005-01-25T13:05:48Z</dcterms:created>
  <dcterms:modified xsi:type="dcterms:W3CDTF">2025-01-31T07:50:49Z</dcterms:modified>
  <cp:category/>
  <cp:contentStatus/>
</cp:coreProperties>
</file>