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\Desktop\didattica\CdL\CdLM_Riabilitazione\"/>
    </mc:Choice>
  </mc:AlternateContent>
  <bookViews>
    <workbookView xWindow="0" yWindow="0" windowWidth="14790" windowHeight="741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G21" i="1"/>
  <c r="M19" i="1" l="1"/>
  <c r="L19" i="1"/>
  <c r="H19" i="1"/>
  <c r="G19" i="1"/>
  <c r="N18" i="1"/>
  <c r="I18" i="1"/>
  <c r="N17" i="1"/>
  <c r="I17" i="1"/>
  <c r="N4" i="1"/>
  <c r="R5" i="1"/>
  <c r="Q5" i="1"/>
  <c r="R4" i="1"/>
  <c r="Q4" i="1"/>
  <c r="Q6" i="1" s="1"/>
  <c r="R6" i="1"/>
  <c r="S5" i="1"/>
  <c r="L8" i="1"/>
  <c r="G8" i="1"/>
  <c r="M6" i="1"/>
  <c r="L6" i="1"/>
  <c r="N5" i="1"/>
  <c r="H6" i="1"/>
  <c r="G6" i="1"/>
  <c r="I5" i="1"/>
  <c r="I4" i="1"/>
  <c r="B8" i="1"/>
  <c r="C6" i="1"/>
  <c r="B6" i="1"/>
  <c r="D5" i="1"/>
  <c r="D4" i="1"/>
  <c r="I19" i="1" l="1"/>
  <c r="N19" i="1"/>
  <c r="S6" i="1"/>
  <c r="S4" i="1"/>
  <c r="N6" i="1"/>
  <c r="D6" i="1"/>
  <c r="I6" i="1"/>
</calcChain>
</file>

<file path=xl/sharedStrings.xml><?xml version="1.0" encoding="utf-8"?>
<sst xmlns="http://schemas.openxmlformats.org/spreadsheetml/2006/main" count="44" uniqueCount="22">
  <si>
    <t>alcool</t>
  </si>
  <si>
    <t>no alcool</t>
  </si>
  <si>
    <t xml:space="preserve">infarto </t>
  </si>
  <si>
    <t>no infarto</t>
  </si>
  <si>
    <t xml:space="preserve">OR = </t>
  </si>
  <si>
    <t>L'OR di infarto nei bevitori rispetto ai non-bevitori è pari a 2.55.</t>
  </si>
  <si>
    <t>A occhio, l'alcool sembra essere un fattore di rischio per l'infarto</t>
  </si>
  <si>
    <t>FUMATORI</t>
  </si>
  <si>
    <t>NON-FUMATORI</t>
  </si>
  <si>
    <t>TUTTI</t>
  </si>
  <si>
    <t>Sillogismo</t>
  </si>
  <si>
    <t>Alcool è un determinante spurio.</t>
  </si>
  <si>
    <t>I fumatori hanno un maggior rischio di infarto</t>
  </si>
  <si>
    <t>I fumatori tendono a bere in modo eccessivo</t>
  </si>
  <si>
    <t>Chi beve in modo eccessivo ha un maggior rischio di infarto</t>
  </si>
  <si>
    <t>ALCOOL</t>
  </si>
  <si>
    <t>NO-ALCOOL</t>
  </si>
  <si>
    <t>fumatori</t>
  </si>
  <si>
    <t>non-fumatori</t>
  </si>
  <si>
    <t>SOMMA</t>
  </si>
  <si>
    <t>STRATIFICHIAMO PER FUMO</t>
  </si>
  <si>
    <t>STRATIFICHIAMO PER ALCOOL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</si>
</sst>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3" fillId="0" borderId="0" xfId="0" applyFont="1"/>
    <xf numFmtId="0" fontId="1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zoomScale="110" zoomScaleNormal="110" workbookViewId="0">
      <selection activeCell="I10" sqref="I10:I12"/>
    </sheetView>
  </sheetViews>
  <sheetFormatPr defaultRowHeight="14.5" x14ac:dyDescent="0.35"/>
  <sheetData>
    <row r="1" spans="1:19" ht="21" x14ac:dyDescent="0.5">
      <c r="H1" s="9" t="s">
        <v>20</v>
      </c>
    </row>
    <row r="2" spans="1:19" x14ac:dyDescent="0.35">
      <c r="B2" t="s">
        <v>9</v>
      </c>
      <c r="G2" t="s">
        <v>7</v>
      </c>
      <c r="L2" t="s">
        <v>8</v>
      </c>
      <c r="Q2" t="s">
        <v>19</v>
      </c>
    </row>
    <row r="3" spans="1:19" ht="18.5" x14ac:dyDescent="0.35">
      <c r="A3" s="1"/>
      <c r="B3" s="1" t="s">
        <v>2</v>
      </c>
      <c r="C3" s="1" t="s">
        <v>3</v>
      </c>
      <c r="D3" s="1"/>
      <c r="F3" s="1"/>
      <c r="G3" s="1" t="s">
        <v>2</v>
      </c>
      <c r="H3" s="1" t="s">
        <v>3</v>
      </c>
      <c r="I3" s="1"/>
      <c r="K3" s="1"/>
      <c r="L3" s="1" t="s">
        <v>2</v>
      </c>
      <c r="M3" s="1" t="s">
        <v>3</v>
      </c>
      <c r="N3" s="1"/>
      <c r="P3" s="1"/>
      <c r="Q3" s="1" t="s">
        <v>2</v>
      </c>
      <c r="R3" s="1" t="s">
        <v>3</v>
      </c>
      <c r="S3" s="1"/>
    </row>
    <row r="4" spans="1:19" ht="18.5" x14ac:dyDescent="0.35">
      <c r="A4" s="1" t="s">
        <v>0</v>
      </c>
      <c r="B4" s="2">
        <v>141</v>
      </c>
      <c r="C4" s="1">
        <v>870</v>
      </c>
      <c r="D4" s="1">
        <f>SUM(B4:C4)</f>
        <v>1011</v>
      </c>
      <c r="F4" s="1" t="s">
        <v>0</v>
      </c>
      <c r="G4" s="2">
        <v>136</v>
      </c>
      <c r="H4" s="1">
        <v>780</v>
      </c>
      <c r="I4" s="5">
        <f>SUM(G4:H4)</f>
        <v>916</v>
      </c>
      <c r="K4" s="1" t="s">
        <v>0</v>
      </c>
      <c r="L4" s="2">
        <v>5</v>
      </c>
      <c r="M4" s="1">
        <v>90</v>
      </c>
      <c r="N4" s="6">
        <f>SUM(L4:M4)</f>
        <v>95</v>
      </c>
      <c r="P4" s="1" t="s">
        <v>0</v>
      </c>
      <c r="Q4" s="2">
        <f>G4+L4</f>
        <v>141</v>
      </c>
      <c r="R4" s="2">
        <f>H4+M4</f>
        <v>870</v>
      </c>
      <c r="S4" s="1">
        <f>SUM(Q4:R4)</f>
        <v>1011</v>
      </c>
    </row>
    <row r="5" spans="1:19" ht="18.5" x14ac:dyDescent="0.35">
      <c r="A5" s="1" t="s">
        <v>1</v>
      </c>
      <c r="B5" s="1">
        <v>59</v>
      </c>
      <c r="C5" s="2">
        <v>930</v>
      </c>
      <c r="D5" s="1">
        <f t="shared" ref="D5:D6" si="0">SUM(B5:C5)</f>
        <v>989</v>
      </c>
      <c r="F5" s="1" t="s">
        <v>1</v>
      </c>
      <c r="G5" s="1">
        <v>14</v>
      </c>
      <c r="H5" s="2">
        <v>85</v>
      </c>
      <c r="I5" s="1">
        <f t="shared" ref="I5:I6" si="1">SUM(G5:H5)</f>
        <v>99</v>
      </c>
      <c r="K5" s="1" t="s">
        <v>1</v>
      </c>
      <c r="L5" s="1">
        <v>45</v>
      </c>
      <c r="M5" s="2">
        <v>845</v>
      </c>
      <c r="N5" s="1">
        <f t="shared" ref="N5:N6" si="2">SUM(L5:M5)</f>
        <v>890</v>
      </c>
      <c r="P5" s="1" t="s">
        <v>1</v>
      </c>
      <c r="Q5" s="2">
        <f>G5+L5</f>
        <v>59</v>
      </c>
      <c r="R5" s="2">
        <f>H5+M5</f>
        <v>930</v>
      </c>
      <c r="S5" s="1">
        <f t="shared" ref="S5:S6" si="3">SUM(Q5:R5)</f>
        <v>989</v>
      </c>
    </row>
    <row r="6" spans="1:19" ht="18.5" x14ac:dyDescent="0.35">
      <c r="A6" s="1"/>
      <c r="B6" s="1">
        <f>SUM(B4:B5)</f>
        <v>200</v>
      </c>
      <c r="C6" s="1">
        <f>SUM(C4:C5)</f>
        <v>1800</v>
      </c>
      <c r="D6" s="1">
        <f t="shared" si="0"/>
        <v>2000</v>
      </c>
      <c r="F6" s="1"/>
      <c r="G6" s="5">
        <f>SUM(G4:G5)</f>
        <v>150</v>
      </c>
      <c r="H6" s="1">
        <f>SUM(H4:H5)</f>
        <v>865</v>
      </c>
      <c r="I6" s="1">
        <f t="shared" si="1"/>
        <v>1015</v>
      </c>
      <c r="K6" s="1"/>
      <c r="L6" s="6">
        <f>SUM(L4:L5)</f>
        <v>50</v>
      </c>
      <c r="M6" s="1">
        <f>SUM(M4:M5)</f>
        <v>935</v>
      </c>
      <c r="N6" s="1">
        <f t="shared" si="2"/>
        <v>985</v>
      </c>
      <c r="P6" s="1"/>
      <c r="Q6" s="1">
        <f>SUM(Q4:Q5)</f>
        <v>200</v>
      </c>
      <c r="R6" s="1">
        <f>SUM(R4:R5)</f>
        <v>1800</v>
      </c>
      <c r="S6" s="1">
        <f t="shared" si="3"/>
        <v>2000</v>
      </c>
    </row>
    <row r="7" spans="1:19" ht="18.5" x14ac:dyDescent="0.35">
      <c r="A7" s="1"/>
      <c r="B7" s="1"/>
      <c r="C7" s="1"/>
      <c r="D7" s="1"/>
    </row>
    <row r="8" spans="1:19" ht="18.5" x14ac:dyDescent="0.35">
      <c r="A8" s="1" t="s">
        <v>4</v>
      </c>
      <c r="B8" s="3">
        <f>(B4*C5)/(C4*B5)</f>
        <v>2.5546464056107538</v>
      </c>
      <c r="C8" s="1"/>
      <c r="D8" s="1"/>
      <c r="F8" s="1" t="s">
        <v>4</v>
      </c>
      <c r="G8" s="3">
        <f>(G4*H5)/(H4*G5)</f>
        <v>1.0586080586080586</v>
      </c>
      <c r="K8" s="1" t="s">
        <v>4</v>
      </c>
      <c r="L8" s="3">
        <f>(L4*M5)/(M4*L5)</f>
        <v>1.0432098765432098</v>
      </c>
    </row>
    <row r="9" spans="1:19" ht="18.5" x14ac:dyDescent="0.45">
      <c r="I9" s="7" t="s">
        <v>10</v>
      </c>
    </row>
    <row r="10" spans="1:19" ht="18.5" x14ac:dyDescent="0.45">
      <c r="A10" s="4" t="s">
        <v>5</v>
      </c>
      <c r="I10" s="10" t="s">
        <v>12</v>
      </c>
    </row>
    <row r="11" spans="1:19" ht="18.5" x14ac:dyDescent="0.45">
      <c r="A11" s="4" t="s">
        <v>6</v>
      </c>
      <c r="I11" s="10" t="s">
        <v>13</v>
      </c>
    </row>
    <row r="12" spans="1:19" ht="18.5" x14ac:dyDescent="0.45">
      <c r="A12" s="4" t="s">
        <v>11</v>
      </c>
      <c r="I12" s="10" t="s">
        <v>14</v>
      </c>
    </row>
    <row r="14" spans="1:19" ht="21" x14ac:dyDescent="0.5">
      <c r="H14" s="9" t="s">
        <v>21</v>
      </c>
    </row>
    <row r="15" spans="1:19" x14ac:dyDescent="0.35">
      <c r="G15" t="s">
        <v>15</v>
      </c>
      <c r="L15" t="s">
        <v>16</v>
      </c>
    </row>
    <row r="16" spans="1:19" ht="18.5" x14ac:dyDescent="0.35">
      <c r="F16" s="1"/>
      <c r="G16" s="1" t="s">
        <v>2</v>
      </c>
      <c r="H16" s="1" t="s">
        <v>3</v>
      </c>
      <c r="I16" s="1"/>
      <c r="K16" s="1"/>
      <c r="L16" s="1" t="s">
        <v>2</v>
      </c>
      <c r="M16" s="1" t="s">
        <v>3</v>
      </c>
      <c r="N16" s="1"/>
    </row>
    <row r="17" spans="6:14" ht="18.5" x14ac:dyDescent="0.35">
      <c r="F17" s="1" t="s">
        <v>17</v>
      </c>
      <c r="G17" s="2">
        <v>136</v>
      </c>
      <c r="H17" s="1">
        <v>780</v>
      </c>
      <c r="I17" s="5">
        <f>SUM(G17:H17)</f>
        <v>916</v>
      </c>
      <c r="K17" s="1" t="s">
        <v>17</v>
      </c>
      <c r="L17" s="2">
        <v>14</v>
      </c>
      <c r="M17" s="8">
        <v>85</v>
      </c>
      <c r="N17" s="6">
        <f>SUM(L17:M17)</f>
        <v>99</v>
      </c>
    </row>
    <row r="18" spans="6:14" ht="18.5" x14ac:dyDescent="0.35">
      <c r="F18" s="1" t="s">
        <v>18</v>
      </c>
      <c r="G18" s="8">
        <v>5</v>
      </c>
      <c r="H18" s="2">
        <v>90</v>
      </c>
      <c r="I18" s="1">
        <f t="shared" ref="I18:I19" si="4">SUM(G18:H18)</f>
        <v>95</v>
      </c>
      <c r="K18" s="1" t="s">
        <v>18</v>
      </c>
      <c r="L18" s="1">
        <v>45</v>
      </c>
      <c r="M18" s="2">
        <v>845</v>
      </c>
      <c r="N18" s="1">
        <f t="shared" ref="N18:N19" si="5">SUM(L18:M18)</f>
        <v>890</v>
      </c>
    </row>
    <row r="19" spans="6:14" ht="18.5" x14ac:dyDescent="0.35">
      <c r="F19" s="1"/>
      <c r="G19" s="5">
        <f>SUM(G17:G18)</f>
        <v>141</v>
      </c>
      <c r="H19" s="1">
        <f>SUM(H17:H18)</f>
        <v>870</v>
      </c>
      <c r="I19" s="1">
        <f t="shared" si="4"/>
        <v>1011</v>
      </c>
      <c r="K19" s="1"/>
      <c r="L19" s="6">
        <f>SUM(L17:L18)</f>
        <v>59</v>
      </c>
      <c r="M19" s="1">
        <f>SUM(M17:M18)</f>
        <v>930</v>
      </c>
      <c r="N19" s="1">
        <f t="shared" si="5"/>
        <v>989</v>
      </c>
    </row>
    <row r="21" spans="6:14" ht="18.5" x14ac:dyDescent="0.35">
      <c r="F21" s="1" t="s">
        <v>4</v>
      </c>
      <c r="G21" s="3">
        <f>(G17*H18)/(H17*G18)</f>
        <v>3.1384615384615384</v>
      </c>
      <c r="K21" s="1" t="s">
        <v>4</v>
      </c>
      <c r="L21" s="3">
        <f>(L17*M18)/(M17*L18)</f>
        <v>3.09281045751634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Giuseppe</cp:lastModifiedBy>
  <dcterms:created xsi:type="dcterms:W3CDTF">2021-05-13T07:51:16Z</dcterms:created>
  <dcterms:modified xsi:type="dcterms:W3CDTF">2021-05-14T04:28:38Z</dcterms:modified>
</cp:coreProperties>
</file>