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480" windowHeight="11640" activeTab="1"/>
  </bookViews>
  <sheets>
    <sheet name="distrib z" sheetId="1" r:id="rId1"/>
    <sheet name="Figura" sheetId="2" r:id="rId2"/>
  </sheets>
  <definedNames/>
  <calcPr fullCalcOnLoad="1"/>
</workbook>
</file>

<file path=xl/sharedStrings.xml><?xml version="1.0" encoding="utf-8"?>
<sst xmlns="http://schemas.openxmlformats.org/spreadsheetml/2006/main" count="11" uniqueCount="11">
  <si>
    <t>media</t>
  </si>
  <si>
    <t>dev.standard</t>
  </si>
  <si>
    <t>Distribuzione normale</t>
  </si>
  <si>
    <t>media =</t>
  </si>
  <si>
    <t>dev.st.=</t>
  </si>
  <si>
    <t>x =</t>
  </si>
  <si>
    <t>z =</t>
  </si>
  <si>
    <t>prob(Z&lt;z)=</t>
  </si>
  <si>
    <t>prob(Z&gt;=z)=</t>
  </si>
  <si>
    <t>prob(2 code)=</t>
  </si>
  <si>
    <t>Prof. Giuseppe Verlato - Sezione di Epidemiologia e Statistica Medica - Università di Verona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</si>
</sst>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"/>
    <numFmt numFmtId="165" formatCode="0.000"/>
    <numFmt numFmtId="166" formatCode="0.000000"/>
    <numFmt numFmtId="167" formatCode="0.00000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8"/>
      <name val="Arial"/>
      <family val="0"/>
    </font>
    <font>
      <sz val="16"/>
      <name val="Arial"/>
      <family val="0"/>
    </font>
    <font>
      <sz val="20"/>
      <name val="Arial"/>
      <family val="0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.5"/>
      <color indexed="8"/>
      <name val="Arial"/>
      <family val="0"/>
    </font>
    <font>
      <sz val="20.75"/>
      <color indexed="8"/>
      <name val="Arial"/>
      <family val="0"/>
    </font>
    <font>
      <sz val="23.75"/>
      <color indexed="8"/>
      <name val="Arial"/>
      <family val="0"/>
    </font>
    <font>
      <b/>
      <sz val="29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0" fontId="4" fillId="0" borderId="0" xfId="0" applyNumberFormat="1" applyFont="1" applyAlignment="1">
      <alignment/>
    </xf>
    <xf numFmtId="0" fontId="7" fillId="0" borderId="0" xfId="0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75"/>
          <c:y val="0"/>
          <c:w val="0.92425"/>
          <c:h val="0.9827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Figura!$A$4:$A$204</c:f>
              <c:numCache/>
            </c:numRef>
          </c:xVal>
          <c:yVal>
            <c:numRef>
              <c:f>Figura!$B$4:$B$204</c:f>
              <c:numCache/>
            </c:numRef>
          </c:y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Figura!$A$4:$A$204</c:f>
              <c:numCache/>
            </c:numRef>
          </c:xVal>
          <c:yVal>
            <c:numRef>
              <c:f>Figura!$C$4:$C$204</c:f>
              <c:numCache/>
            </c:numRef>
          </c:yVal>
          <c:smooth val="0"/>
        </c:ser>
        <c:ser>
          <c:idx val="2"/>
          <c:order val="2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Figura!$A$4:$A$204</c:f>
              <c:numCache/>
            </c:numRef>
          </c:xVal>
          <c:yVal>
            <c:numRef>
              <c:f>Figura!$D$4:$D$204</c:f>
              <c:numCache/>
            </c:numRef>
          </c:yVal>
          <c:smooth val="0"/>
        </c:ser>
        <c:axId val="37387241"/>
        <c:axId val="940850"/>
      </c:scatterChart>
      <c:valAx>
        <c:axId val="37387241"/>
        <c:scaling>
          <c:orientation val="minMax"/>
          <c:max val="2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40850"/>
        <c:crosses val="autoZero"/>
        <c:crossBetween val="midCat"/>
        <c:dispUnits/>
        <c:majorUnit val="2"/>
      </c:valAx>
      <c:valAx>
        <c:axId val="9408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densità di probabilità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3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38724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1</xdr:row>
      <xdr:rowOff>0</xdr:rowOff>
    </xdr:from>
    <xdr:to>
      <xdr:col>18</xdr:col>
      <xdr:colOff>247650</xdr:colOff>
      <xdr:row>33</xdr:row>
      <xdr:rowOff>123825</xdr:rowOff>
    </xdr:to>
    <xdr:graphicFrame>
      <xdr:nvGraphicFramePr>
        <xdr:cNvPr id="1" name="Grafico 1"/>
        <xdr:cNvGraphicFramePr/>
      </xdr:nvGraphicFramePr>
      <xdr:xfrm>
        <a:off x="2857500" y="304800"/>
        <a:ext cx="8486775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zoomScale="160" zoomScaleNormal="160" zoomScalePageLayoutView="0" workbookViewId="0" topLeftCell="A1">
      <selection activeCell="C7" sqref="C7"/>
    </sheetView>
  </sheetViews>
  <sheetFormatPr defaultColWidth="9.140625" defaultRowHeight="12.75"/>
  <cols>
    <col min="2" max="2" width="13.57421875" style="0" customWidth="1"/>
    <col min="3" max="3" width="13.28125" style="0" bestFit="1" customWidth="1"/>
  </cols>
  <sheetData>
    <row r="1" spans="1:5" ht="22.5">
      <c r="A1" s="1" t="s">
        <v>3</v>
      </c>
      <c r="B1" s="1"/>
      <c r="C1" s="1">
        <v>75</v>
      </c>
      <c r="D1" s="1"/>
      <c r="E1" s="1"/>
    </row>
    <row r="2" spans="1:5" ht="22.5">
      <c r="A2" s="1" t="s">
        <v>4</v>
      </c>
      <c r="B2" s="1"/>
      <c r="C2" s="1">
        <v>8</v>
      </c>
      <c r="D2" s="1"/>
      <c r="E2" s="1"/>
    </row>
    <row r="3" spans="1:5" ht="22.5">
      <c r="A3" s="1" t="s">
        <v>5</v>
      </c>
      <c r="B3" s="1"/>
      <c r="C3" s="1">
        <v>85</v>
      </c>
      <c r="D3" s="1"/>
      <c r="E3" s="1"/>
    </row>
    <row r="4" spans="1:5" ht="22.5">
      <c r="A4" s="1"/>
      <c r="B4" s="1"/>
      <c r="C4" s="1"/>
      <c r="D4" s="1"/>
      <c r="E4" s="1"/>
    </row>
    <row r="5" spans="1:5" ht="22.5">
      <c r="A5" s="1" t="s">
        <v>6</v>
      </c>
      <c r="B5" s="1"/>
      <c r="C5" s="1">
        <f>(C3-C1)/C2</f>
        <v>1.25</v>
      </c>
      <c r="D5" s="1"/>
      <c r="E5" s="1"/>
    </row>
    <row r="6" spans="1:5" ht="22.5">
      <c r="A6" s="1"/>
      <c r="B6" s="1"/>
      <c r="C6" s="1"/>
      <c r="D6" s="1"/>
      <c r="E6" s="1"/>
    </row>
    <row r="7" spans="1:5" ht="22.5">
      <c r="A7" s="1" t="s">
        <v>7</v>
      </c>
      <c r="B7" s="1"/>
      <c r="C7" s="4">
        <f>NORMSDIST(C5)</f>
        <v>0.8943502263331448</v>
      </c>
      <c r="D7" s="1"/>
      <c r="E7" s="1"/>
    </row>
    <row r="8" spans="1:5" ht="22.5">
      <c r="A8" s="1" t="s">
        <v>8</v>
      </c>
      <c r="B8" s="1"/>
      <c r="C8" s="4">
        <f>1-C7</f>
        <v>0.10564977366685524</v>
      </c>
      <c r="D8" s="1"/>
      <c r="E8" s="1"/>
    </row>
    <row r="9" spans="1:5" ht="22.5">
      <c r="A9" s="1" t="s">
        <v>9</v>
      </c>
      <c r="B9" s="1"/>
      <c r="C9" s="4">
        <f>C8*2</f>
        <v>0.21129954733371048</v>
      </c>
      <c r="D9" s="1"/>
      <c r="E9" s="1"/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4"/>
  <sheetViews>
    <sheetView tabSelected="1" zoomScale="80" zoomScaleNormal="80" zoomScalePageLayoutView="0" workbookViewId="0" topLeftCell="A1">
      <selection activeCell="M1" sqref="M1"/>
    </sheetView>
  </sheetViews>
  <sheetFormatPr defaultColWidth="9.140625" defaultRowHeight="12.75"/>
  <cols>
    <col min="1" max="1" width="11.00390625" style="0" customWidth="1"/>
  </cols>
  <sheetData>
    <row r="1" spans="1:13" ht="24">
      <c r="A1" s="2" t="s">
        <v>0</v>
      </c>
      <c r="B1" s="1">
        <v>10</v>
      </c>
      <c r="C1" s="1">
        <v>12</v>
      </c>
      <c r="D1" s="1">
        <v>8</v>
      </c>
      <c r="H1" s="3" t="s">
        <v>2</v>
      </c>
      <c r="M1" s="5" t="s">
        <v>10</v>
      </c>
    </row>
    <row r="2" spans="1:4" ht="22.5">
      <c r="A2" s="2" t="s">
        <v>1</v>
      </c>
      <c r="B2" s="1">
        <v>5</v>
      </c>
      <c r="C2" s="1">
        <v>7</v>
      </c>
      <c r="D2" s="1">
        <v>3</v>
      </c>
    </row>
    <row r="4" spans="1:4" ht="12.75">
      <c r="A4">
        <v>0</v>
      </c>
      <c r="B4">
        <f aca="true" t="shared" si="0" ref="B4:D23">EXP(-(($A4-B$1)^2)/(2*B$2^2))/(B$2*SQRT(2*PI()))</f>
        <v>0.010798193302637612</v>
      </c>
      <c r="C4">
        <f t="shared" si="0"/>
        <v>0.013111881994872577</v>
      </c>
      <c r="D4">
        <f t="shared" si="0"/>
        <v>0.0037986620079324806</v>
      </c>
    </row>
    <row r="5" spans="1:4" ht="12.75">
      <c r="A5">
        <v>0.1</v>
      </c>
      <c r="B5">
        <f t="shared" si="0"/>
        <v>0.011236628380773609</v>
      </c>
      <c r="C5">
        <f t="shared" si="0"/>
        <v>0.013435582482412419</v>
      </c>
      <c r="D5">
        <f t="shared" si="0"/>
        <v>0.004149476720668067</v>
      </c>
    </row>
    <row r="6" spans="1:4" ht="12.75">
      <c r="A6">
        <v>0.2</v>
      </c>
      <c r="B6">
        <f t="shared" si="0"/>
        <v>0.01168818886669029</v>
      </c>
      <c r="C6">
        <f t="shared" si="0"/>
        <v>0.013764464986829887</v>
      </c>
      <c r="D6">
        <f t="shared" si="0"/>
        <v>0.00452765641122854</v>
      </c>
    </row>
    <row r="7" spans="1:4" ht="12.75">
      <c r="A7">
        <v>0.3</v>
      </c>
      <c r="B7">
        <f t="shared" si="0"/>
        <v>0.01215303379091296</v>
      </c>
      <c r="C7">
        <f t="shared" si="0"/>
        <v>0.01409852048911039</v>
      </c>
      <c r="D7">
        <f t="shared" si="0"/>
        <v>0.004934816891875431</v>
      </c>
    </row>
    <row r="8" spans="1:4" ht="12.75">
      <c r="A8">
        <v>0.4</v>
      </c>
      <c r="B8">
        <f t="shared" si="0"/>
        <v>0.012631312287039731</v>
      </c>
      <c r="C8">
        <f t="shared" si="0"/>
        <v>0.014437736545220844</v>
      </c>
      <c r="D8">
        <f t="shared" si="0"/>
        <v>0.00537261937121633</v>
      </c>
    </row>
    <row r="9" spans="1:4" ht="12.75">
      <c r="A9">
        <v>0.5</v>
      </c>
      <c r="B9">
        <f t="shared" si="0"/>
        <v>0.01312316295493532</v>
      </c>
      <c r="C9">
        <f t="shared" si="0"/>
        <v>0.014782097213271833</v>
      </c>
      <c r="D9">
        <f t="shared" si="0"/>
        <v>0.005842766831189513</v>
      </c>
    </row>
    <row r="10" spans="1:4" ht="12.75">
      <c r="A10">
        <v>0.6</v>
      </c>
      <c r="B10">
        <f t="shared" si="0"/>
        <v>0.01362871322020891</v>
      </c>
      <c r="C10">
        <f t="shared" si="0"/>
        <v>0.015131582982531245</v>
      </c>
      <c r="D10">
        <f t="shared" si="0"/>
        <v>0.006346999838550088</v>
      </c>
    </row>
    <row r="11" spans="1:4" ht="12.75">
      <c r="A11">
        <v>0.7</v>
      </c>
      <c r="B11">
        <f t="shared" si="0"/>
        <v>0.014148078691396676</v>
      </c>
      <c r="C11">
        <f t="shared" si="0"/>
        <v>0.015486170704421987</v>
      </c>
      <c r="D11">
        <f t="shared" si="0"/>
        <v>0.00688709176982607</v>
      </c>
    </row>
    <row r="12" spans="1:4" ht="12.75">
      <c r="A12">
        <v>0.8</v>
      </c>
      <c r="B12">
        <f t="shared" si="0"/>
        <v>0.014681362516331386</v>
      </c>
      <c r="C12">
        <f t="shared" si="0"/>
        <v>0.015845833525636514</v>
      </c>
      <c r="D12">
        <f t="shared" si="0"/>
        <v>0.007464843431614297</v>
      </c>
    </row>
    <row r="13" spans="1:4" ht="12.75">
      <c r="A13">
        <v>0.9</v>
      </c>
      <c r="B13">
        <f t="shared" si="0"/>
        <v>0.015228654739241471</v>
      </c>
      <c r="C13">
        <f t="shared" si="0"/>
        <v>0.016210540823501058</v>
      </c>
      <c r="D13">
        <f t="shared" si="0"/>
        <v>0.00808207706140912</v>
      </c>
    </row>
    <row r="14" spans="1:4" ht="12.75">
      <c r="A14">
        <v>1</v>
      </c>
      <c r="B14">
        <f t="shared" si="0"/>
        <v>0.01579003166017883</v>
      </c>
      <c r="C14">
        <f t="shared" si="0"/>
        <v>0.016580258143722396</v>
      </c>
      <c r="D14">
        <f t="shared" si="0"/>
        <v>0.008740629697903164</v>
      </c>
    </row>
    <row r="15" spans="1:4" ht="12.75">
      <c r="A15">
        <v>1.1</v>
      </c>
      <c r="B15">
        <f t="shared" si="0"/>
        <v>0.016365555198428562</v>
      </c>
      <c r="C15">
        <f t="shared" si="0"/>
        <v>0.01695494714064946</v>
      </c>
      <c r="D15">
        <f t="shared" si="0"/>
        <v>0.009442345913867053</v>
      </c>
    </row>
    <row r="16" spans="1:4" ht="12.75">
      <c r="A16">
        <v>1.2</v>
      </c>
      <c r="B16">
        <f t="shared" si="0"/>
        <v>0.016955272261604447</v>
      </c>
      <c r="C16">
        <f t="shared" si="0"/>
        <v>0.01733456552018172</v>
      </c>
      <c r="D16">
        <f t="shared" si="0"/>
        <v>0.010189069909295162</v>
      </c>
    </row>
    <row r="17" spans="1:4" ht="12.75">
      <c r="A17">
        <v>1.3</v>
      </c>
      <c r="B17">
        <f t="shared" si="0"/>
        <v>0.017559214122181137</v>
      </c>
      <c r="C17">
        <f t="shared" si="0"/>
        <v>0.017719066985455396</v>
      </c>
      <c r="D17">
        <f t="shared" si="0"/>
        <v>0.010982636967484763</v>
      </c>
    </row>
    <row r="18" spans="1:4" ht="12.75">
      <c r="A18">
        <v>1.4</v>
      </c>
      <c r="B18">
        <f t="shared" si="0"/>
        <v>0.018177395803256575</v>
      </c>
      <c r="C18">
        <f t="shared" si="0"/>
        <v>0.01810840118543742</v>
      </c>
      <c r="D18">
        <f t="shared" si="0"/>
        <v>0.011824864282077147</v>
      </c>
    </row>
    <row r="19" spans="1:4" ht="12.75">
      <c r="A19">
        <v>1.5</v>
      </c>
      <c r="B19">
        <f t="shared" si="0"/>
        <v>0.018809815475377387</v>
      </c>
      <c r="C19">
        <f t="shared" si="0"/>
        <v>0.018502513666555965</v>
      </c>
      <c r="D19">
        <f t="shared" si="0"/>
        <v>0.012717541168805987</v>
      </c>
    </row>
    <row r="20" spans="1:4" ht="12.75">
      <c r="A20">
        <v>1.6</v>
      </c>
      <c r="B20">
        <f t="shared" si="0"/>
        <v>0.0194564538662935</v>
      </c>
      <c r="C20">
        <f t="shared" si="0"/>
        <v>0.01890134582749474</v>
      </c>
      <c r="D20">
        <f t="shared" si="0"/>
        <v>0.013662418681740725</v>
      </c>
    </row>
    <row r="21" spans="1:4" ht="12.75">
      <c r="A21">
        <v>1.7</v>
      </c>
      <c r="B21">
        <f t="shared" si="0"/>
        <v>0.020117273685538107</v>
      </c>
      <c r="C21">
        <f t="shared" si="0"/>
        <v>0.01930483487727648</v>
      </c>
      <c r="D21">
        <f t="shared" si="0"/>
        <v>0.014661198660142398</v>
      </c>
    </row>
    <row r="22" spans="1:4" ht="12.75">
      <c r="A22">
        <v>1.8</v>
      </c>
      <c r="B22">
        <f t="shared" si="0"/>
        <v>0.020792219065752845</v>
      </c>
      <c r="C22">
        <f t="shared" si="0"/>
        <v>0.019712913796759084</v>
      </c>
      <c r="D22">
        <f t="shared" si="0"/>
        <v>0.015715522238623856</v>
      </c>
    </row>
    <row r="23" spans="1:4" ht="12.75">
      <c r="A23">
        <v>1.9</v>
      </c>
      <c r="B23">
        <f t="shared" si="0"/>
        <v>0.021481215022696763</v>
      </c>
      <c r="C23">
        <f t="shared" si="0"/>
        <v>0.020125511303665612</v>
      </c>
      <c r="D23">
        <f t="shared" si="0"/>
        <v>0.016826957860075896</v>
      </c>
    </row>
    <row r="24" spans="1:4" ht="12.75">
      <c r="A24">
        <v>2</v>
      </c>
      <c r="B24">
        <f aca="true" t="shared" si="1" ref="B24:D40">EXP(-(($A24-B$1)^2)/(2*B$2^2))/(B$2*SQRT(2*PI()))</f>
        <v>0.022184166935891116</v>
      </c>
      <c r="C24">
        <f t="shared" si="1"/>
        <v>0.020542551821266894</v>
      </c>
      <c r="D24">
        <f t="shared" si="1"/>
        <v>0.017996988837729353</v>
      </c>
    </row>
    <row r="25" spans="1:4" ht="12.75">
      <c r="A25">
        <v>2.1</v>
      </c>
      <c r="B25">
        <f t="shared" si="1"/>
        <v>0.02290096005185848</v>
      </c>
      <c r="C25">
        <f t="shared" si="1"/>
        <v>0.02096395545083256</v>
      </c>
      <c r="D25">
        <f t="shared" si="1"/>
        <v>0.019227000519710935</v>
      </c>
    </row>
    <row r="26" spans="1:4" ht="12.75">
      <c r="A26">
        <v>2.2</v>
      </c>
      <c r="B26">
        <f t="shared" si="1"/>
        <v>0.02363145901191646</v>
      </c>
      <c r="C26">
        <f t="shared" si="1"/>
        <v>0.02138963794796355</v>
      </c>
      <c r="D26">
        <f t="shared" si="1"/>
        <v>0.02051826711644909</v>
      </c>
    </row>
    <row r="27" spans="1:4" ht="12.75">
      <c r="A27">
        <v>2.3</v>
      </c>
      <c r="B27">
        <f t="shared" si="1"/>
        <v>0.024375507406480354</v>
      </c>
      <c r="C27">
        <f t="shared" si="1"/>
        <v>0.021819510702915778</v>
      </c>
      <c r="D27">
        <f t="shared" si="1"/>
        <v>0.021871938258225528</v>
      </c>
    </row>
    <row r="28" spans="1:4" ht="12.75">
      <c r="A28">
        <v>2.4</v>
      </c>
      <c r="B28">
        <f t="shared" si="1"/>
        <v>0.02513292735781763</v>
      </c>
      <c r="C28">
        <f t="shared" si="1"/>
        <v>0.022253480725021098</v>
      </c>
      <c r="D28">
        <f t="shared" si="1"/>
        <v>0.023289025356971735</v>
      </c>
    </row>
    <row r="29" spans="1:4" ht="12.75">
      <c r="A29">
        <v>2.5</v>
      </c>
      <c r="B29">
        <f t="shared" si="1"/>
        <v>0.02590351913317835</v>
      </c>
      <c r="C29">
        <f t="shared" si="1"/>
        <v>0.022691450631308112</v>
      </c>
      <c r="D29">
        <f t="shared" si="1"/>
        <v>0.024770387852997695</v>
      </c>
    </row>
    <row r="30" spans="1:4" ht="12.75">
      <c r="A30">
        <v>2.6</v>
      </c>
      <c r="B30">
        <f t="shared" si="1"/>
        <v>0.026687060790200456</v>
      </c>
      <c r="C30">
        <f t="shared" si="1"/>
        <v>0.023133318639421217</v>
      </c>
      <c r="D30">
        <f t="shared" si="1"/>
        <v>0.026316719433631383</v>
      </c>
    </row>
    <row r="31" spans="1:4" ht="12.75">
      <c r="A31">
        <v>2.7</v>
      </c>
      <c r="B31">
        <f t="shared" si="1"/>
        <v>0.027483307856456352</v>
      </c>
      <c r="C31">
        <f t="shared" si="1"/>
        <v>0.02357897856493214</v>
      </c>
      <c r="D31">
        <f t="shared" si="1"/>
        <v>0.027928534316654915</v>
      </c>
    </row>
    <row r="32" spans="1:4" ht="12.75">
      <c r="A32">
        <v>2.8</v>
      </c>
      <c r="B32">
        <f t="shared" si="1"/>
        <v>0.028291993044967757</v>
      </c>
      <c r="C32">
        <f t="shared" si="1"/>
        <v>0.024028319823133727</v>
      </c>
      <c r="D32">
        <f t="shared" si="1"/>
        <v>0.02960615369686395</v>
      </c>
    </row>
    <row r="33" spans="1:4" ht="12.75">
      <c r="A33">
        <v>2.9</v>
      </c>
      <c r="B33">
        <f t="shared" si="1"/>
        <v>0.029112826007469523</v>
      </c>
      <c r="C33">
        <f t="shared" si="1"/>
        <v>0.02448122743540106</v>
      </c>
      <c r="D33">
        <f t="shared" si="1"/>
        <v>0.03134969245896232</v>
      </c>
    </row>
    <row r="34" spans="1:4" ht="12.75">
      <c r="A34">
        <v>3</v>
      </c>
      <c r="B34">
        <f t="shared" si="1"/>
        <v>0.02994549312714898</v>
      </c>
      <c r="C34">
        <f t="shared" si="1"/>
        <v>0.024937582040200024</v>
      </c>
      <c r="D34">
        <f t="shared" si="1"/>
        <v>0.033159046264249564</v>
      </c>
    </row>
    <row r="35" spans="1:4" ht="12.75">
      <c r="A35">
        <v>3.1</v>
      </c>
      <c r="B35">
        <f t="shared" si="1"/>
        <v>0.03078965735252674</v>
      </c>
      <c r="C35">
        <f t="shared" si="1"/>
        <v>0.025397259908818234</v>
      </c>
      <c r="D35">
        <f t="shared" si="1"/>
        <v>0.035033879122083375</v>
      </c>
    </row>
    <row r="36" spans="1:4" ht="12.75">
      <c r="A36">
        <v>3.2</v>
      </c>
      <c r="B36">
        <f t="shared" si="1"/>
        <v>0.03164495807407662</v>
      </c>
      <c r="C36">
        <f t="shared" si="1"/>
        <v>0.02586013296588788</v>
      </c>
      <c r="D36">
        <f t="shared" si="1"/>
        <v>0.03697361155981852</v>
      </c>
    </row>
    <row r="37" spans="1:4" ht="12.75">
      <c r="A37">
        <v>3.3</v>
      </c>
      <c r="B37">
        <f t="shared" si="1"/>
        <v>0.032511011045106834</v>
      </c>
      <c r="C37">
        <f t="shared" si="1"/>
        <v>0.02632606881476455</v>
      </c>
      <c r="D37">
        <f t="shared" si="1"/>
        <v>0.03897740950676682</v>
      </c>
    </row>
    <row r="38" spans="1:4" ht="12.75">
      <c r="A38">
        <v>3.4</v>
      </c>
      <c r="B38">
        <f t="shared" si="1"/>
        <v>0.03338740834834277</v>
      </c>
      <c r="C38">
        <f t="shared" si="1"/>
        <v>0.02679493076782002</v>
      </c>
      <c r="D38">
        <f t="shared" si="1"/>
        <v>0.04104417400861652</v>
      </c>
    </row>
    <row r="39" spans="1:4" ht="12.75">
      <c r="A39">
        <v>3.5</v>
      </c>
      <c r="B39">
        <f t="shared" si="1"/>
        <v>0.03427371840956148</v>
      </c>
      <c r="C39">
        <f t="shared" si="1"/>
        <v>0.02726657788170133</v>
      </c>
      <c r="D39">
        <f t="shared" si="1"/>
        <v>0.04317253188863058</v>
      </c>
    </row>
    <row r="40" spans="1:4" ht="12.75">
      <c r="A40">
        <v>3.6</v>
      </c>
      <c r="B40">
        <f t="shared" si="1"/>
        <v>0.03516948605953247</v>
      </c>
      <c r="C40">
        <f t="shared" si="1"/>
        <v>0.027740864997601856</v>
      </c>
      <c r="D40">
        <f t="shared" si="1"/>
        <v>0.04536082747075934</v>
      </c>
    </row>
    <row r="41" spans="1:4" ht="12.75">
      <c r="A41">
        <v>3.7</v>
      </c>
      <c r="B41">
        <f aca="true" t="shared" si="2" ref="B41:B72">EXP(-((A41-B$1)^2)/(2*B$2^2))/(B$2*SQRT(2*PI()))</f>
        <v>0.03607423264541607</v>
      </c>
      <c r="C41">
        <f aca="true" t="shared" si="3" ref="C41:D60">EXP(-(($A41-C$1)^2)/(2*C$2^2))/(C$2*SQRT(2*PI()))</f>
        <v>0.028217642786584035</v>
      </c>
      <c r="D41">
        <f t="shared" si="3"/>
        <v>0.047607115477503445</v>
      </c>
    </row>
    <row r="42" spans="1:4" ht="12.75">
      <c r="A42">
        <v>3.8</v>
      </c>
      <c r="B42">
        <f t="shared" si="2"/>
        <v>0.036987456192661056</v>
      </c>
      <c r="C42">
        <f t="shared" si="3"/>
        <v>0.028696757799986698</v>
      </c>
      <c r="D42">
        <f t="shared" si="3"/>
        <v>0.049909155211914955</v>
      </c>
    </row>
    <row r="43" spans="1:4" ht="12.75">
      <c r="A43">
        <v>3.9</v>
      </c>
      <c r="B43">
        <f t="shared" si="2"/>
        <v>0.037908631618328054</v>
      </c>
      <c r="C43">
        <f t="shared" si="3"/>
        <v>0.02917805252494303</v>
      </c>
      <c r="D43">
        <f t="shared" si="3"/>
        <v>0.05226440612850287</v>
      </c>
    </row>
    <row r="44" spans="1:4" ht="12.75">
      <c r="A44">
        <v>4</v>
      </c>
      <c r="B44">
        <f t="shared" si="2"/>
        <v>0.0388372109966426</v>
      </c>
      <c r="C44">
        <f t="shared" si="3"/>
        <v>0.029661365445028648</v>
      </c>
      <c r="D44">
        <f t="shared" si="3"/>
        <v>0.054670024891997876</v>
      </c>
    </row>
    <row r="45" spans="1:4" ht="12.75">
      <c r="A45">
        <v>4.1</v>
      </c>
      <c r="B45">
        <f t="shared" si="2"/>
        <v>0.03977262387745518</v>
      </c>
      <c r="C45">
        <f t="shared" si="3"/>
        <v>0.03014653110605192</v>
      </c>
      <c r="D45">
        <f t="shared" si="3"/>
        <v>0.057122864015935776</v>
      </c>
    </row>
    <row r="46" spans="1:4" ht="12.75">
      <c r="A46">
        <v>4.2</v>
      </c>
      <c r="B46">
        <f t="shared" si="2"/>
        <v>0.04071427765815189</v>
      </c>
      <c r="C46">
        <f t="shared" si="3"/>
        <v>0.030633380186991452</v>
      </c>
      <c r="D46">
        <f t="shared" si="3"/>
        <v>0.05961947216484685</v>
      </c>
    </row>
    <row r="47" spans="1:4" ht="12.75">
      <c r="A47">
        <v>4.3</v>
      </c>
      <c r="B47">
        <f t="shared" si="2"/>
        <v>0.04166155800942167</v>
      </c>
      <c r="C47">
        <f t="shared" si="3"/>
        <v>0.031121739576078652</v>
      </c>
      <c r="D47">
        <f t="shared" si="3"/>
        <v>0.06215609619452191</v>
      </c>
    </row>
    <row r="48" spans="1:4" ht="12.75">
      <c r="A48">
        <v>4.4</v>
      </c>
      <c r="B48">
        <f t="shared" si="2"/>
        <v>0.04261382935514359</v>
      </c>
      <c r="C48">
        <f t="shared" si="3"/>
        <v>0.0316114324520154</v>
      </c>
      <c r="D48">
        <f t="shared" si="3"/>
        <v>0.06472868499440433</v>
      </c>
    </row>
    <row r="49" spans="1:4" ht="12.75">
      <c r="A49">
        <v>4.5</v>
      </c>
      <c r="B49">
        <f t="shared" si="2"/>
        <v>0.04357043540651011</v>
      </c>
      <c r="C49">
        <f t="shared" si="3"/>
        <v>0.03210227837030965</v>
      </c>
      <c r="D49">
        <f t="shared" si="3"/>
        <v>0.06733289518468628</v>
      </c>
    </row>
    <row r="50" spans="1:4" ht="12.75">
      <c r="A50">
        <v>4.6</v>
      </c>
      <c r="B50">
        <f t="shared" si="2"/>
        <v>0.04453069975035223</v>
      </c>
      <c r="C50">
        <f t="shared" si="3"/>
        <v>0.03259409335470399</v>
      </c>
      <c r="D50">
        <f t="shared" si="3"/>
        <v>0.0699640987082414</v>
      </c>
    </row>
    <row r="51" spans="1:4" ht="12.75">
      <c r="A51">
        <v>4.7</v>
      </c>
      <c r="B51">
        <f t="shared" si="2"/>
        <v>0.04549392649147718</v>
      </c>
      <c r="C51">
        <f t="shared" si="3"/>
        <v>0.03308668999366441</v>
      </c>
      <c r="D51">
        <f t="shared" si="3"/>
        <v>0.07261739234418352</v>
      </c>
    </row>
    <row r="52" spans="1:4" ht="12.75">
      <c r="A52">
        <v>4.8</v>
      </c>
      <c r="B52">
        <f t="shared" si="2"/>
        <v>0.04645940094867324</v>
      </c>
      <c r="C52">
        <f t="shared" si="3"/>
        <v>0.033579877541888896</v>
      </c>
      <c r="D52">
        <f t="shared" si="3"/>
        <v>0.07528760915570815</v>
      </c>
    </row>
    <row r="53" spans="1:4" ht="12.75">
      <c r="A53">
        <v>4.9</v>
      </c>
      <c r="B53">
        <f t="shared" si="2"/>
        <v>0.047426390403875925</v>
      </c>
      <c r="C53">
        <f t="shared" si="3"/>
        <v>0.0340734620267875</v>
      </c>
      <c r="D53">
        <f t="shared" si="3"/>
        <v>0.07796933187005435</v>
      </c>
    </row>
    <row r="54" spans="1:4" ht="12.75">
      <c r="A54">
        <v>5</v>
      </c>
      <c r="B54">
        <f t="shared" si="2"/>
        <v>0.04839414490382868</v>
      </c>
      <c r="C54">
        <f t="shared" si="3"/>
        <v>0.03456724635987763</v>
      </c>
      <c r="D54">
        <f t="shared" si="3"/>
        <v>0.08065690817304778</v>
      </c>
    </row>
    <row r="55" spans="1:4" ht="12.75">
      <c r="A55">
        <v>5.1</v>
      </c>
      <c r="B55">
        <f t="shared" si="2"/>
        <v>0.04936189811340854</v>
      </c>
      <c r="C55">
        <f t="shared" si="3"/>
        <v>0.03506103045303047</v>
      </c>
      <c r="D55">
        <f t="shared" si="3"/>
        <v>0.08334446788488616</v>
      </c>
    </row>
    <row r="56" spans="1:4" ht="12.75">
      <c r="A56">
        <v>5.2</v>
      </c>
      <c r="B56">
        <f t="shared" si="2"/>
        <v>0.05032886821962343</v>
      </c>
      <c r="C56">
        <f t="shared" si="3"/>
        <v>0.03555461133949652</v>
      </c>
      <c r="D56">
        <f t="shared" si="3"/>
        <v>0.0860259419677459</v>
      </c>
    </row>
    <row r="57" spans="1:4" ht="12.75">
      <c r="A57">
        <v>5.3</v>
      </c>
      <c r="B57">
        <f t="shared" si="2"/>
        <v>0.051294258885124074</v>
      </c>
      <c r="C57">
        <f t="shared" si="3"/>
        <v>0.03604778329963018</v>
      </c>
      <c r="D57">
        <f t="shared" si="3"/>
        <v>0.08869508329958495</v>
      </c>
    </row>
    <row r="58" spans="1:4" ht="12.75">
      <c r="A58">
        <v>5.4</v>
      </c>
      <c r="B58">
        <f t="shared" si="2"/>
        <v>0.052257260249910634</v>
      </c>
      <c r="C58">
        <f t="shared" si="3"/>
        <v>0.03654033799122554</v>
      </c>
      <c r="D58">
        <f t="shared" si="3"/>
        <v>0.09134548913234282</v>
      </c>
    </row>
    <row r="59" spans="1:4" ht="12.75">
      <c r="A59">
        <v>5.5</v>
      </c>
      <c r="B59">
        <f t="shared" si="2"/>
        <v>0.05321704997975097</v>
      </c>
      <c r="C59">
        <f t="shared" si="3"/>
        <v>0.03703206458436758</v>
      </c>
      <c r="D59">
        <f t="shared" si="3"/>
        <v>0.09397062513676752</v>
      </c>
    </row>
    <row r="60" spans="1:4" ht="12.75">
      <c r="A60">
        <v>5.6</v>
      </c>
      <c r="B60">
        <f t="shared" si="2"/>
        <v>0.054172794359667605</v>
      </c>
      <c r="C60">
        <f t="shared" si="3"/>
        <v>0.03752274990069526</v>
      </c>
      <c r="D60">
        <f t="shared" si="3"/>
        <v>0.09656385092049424</v>
      </c>
    </row>
    <row r="61" spans="1:4" ht="12.75">
      <c r="A61">
        <v>5.7</v>
      </c>
      <c r="B61">
        <f t="shared" si="2"/>
        <v>0.05512364943069135</v>
      </c>
      <c r="C61">
        <f aca="true" t="shared" si="4" ref="C61:D80">EXP(-(($A61-C$1)^2)/(2*C$2^2))/(C$2*SQRT(2*PI()))</f>
        <v>0.03801217855696498</v>
      </c>
      <c r="D61">
        <f t="shared" si="4"/>
        <v>0.0991184468909342</v>
      </c>
    </row>
    <row r="62" spans="1:4" ht="12.75">
      <c r="A62">
        <v>5.8</v>
      </c>
      <c r="B62">
        <f t="shared" si="2"/>
        <v>0.05606876216792411</v>
      </c>
      <c r="C62">
        <f t="shared" si="4"/>
        <v>0.038500133112795425</v>
      </c>
      <c r="D62">
        <f t="shared" si="4"/>
        <v>0.10162764232017238</v>
      </c>
    </row>
    <row r="63" spans="1:4" ht="12.75">
      <c r="A63">
        <v>5.9</v>
      </c>
      <c r="B63">
        <f t="shared" si="2"/>
        <v>0.05700727169780145</v>
      </c>
      <c r="C63">
        <f t="shared" si="4"/>
        <v>0.03898639422246722</v>
      </c>
      <c r="D63">
        <f t="shared" si="4"/>
        <v>0.1040846444555871</v>
      </c>
    </row>
    <row r="64" spans="1:4" ht="12.75">
      <c r="A64">
        <v>6</v>
      </c>
      <c r="B64">
        <f t="shared" si="2"/>
        <v>0.057938310552296556</v>
      </c>
      <c r="C64">
        <f t="shared" si="4"/>
        <v>0.039470740790642965</v>
      </c>
      <c r="D64">
        <f t="shared" si="4"/>
        <v>0.10648266850745075</v>
      </c>
    </row>
    <row r="65" spans="1:4" ht="12.75">
      <c r="A65">
        <v>6.1</v>
      </c>
      <c r="B65">
        <f t="shared" si="2"/>
        <v>0.05886100595766503</v>
      </c>
      <c r="C65">
        <f t="shared" si="4"/>
        <v>0.03995295013186649</v>
      </c>
      <c r="D65">
        <f t="shared" si="4"/>
        <v>0.10881496833350865</v>
      </c>
    </row>
    <row r="66" spans="1:4" ht="12.75">
      <c r="A66">
        <v>6.2</v>
      </c>
      <c r="B66">
        <f t="shared" si="2"/>
        <v>0.05977448115519055</v>
      </c>
      <c r="C66">
        <f t="shared" si="4"/>
        <v>0.04043279813369216</v>
      </c>
      <c r="D66">
        <f t="shared" si="4"/>
        <v>0.11107486763059989</v>
      </c>
    </row>
    <row r="67" spans="1:4" ht="12.75">
      <c r="A67">
        <v>6.3</v>
      </c>
      <c r="B67">
        <f t="shared" si="2"/>
        <v>0.06067785675126002</v>
      </c>
      <c r="C67">
        <f t="shared" si="4"/>
        <v>0.04091005942328871</v>
      </c>
      <c r="D67">
        <f t="shared" si="4"/>
        <v>0.11325579143491935</v>
      </c>
    </row>
    <row r="68" spans="1:4" ht="12.75">
      <c r="A68">
        <v>6.4</v>
      </c>
      <c r="B68">
        <f t="shared" si="2"/>
        <v>0.061570252093970594</v>
      </c>
      <c r="C68">
        <f t="shared" si="4"/>
        <v>0.04138450753735468</v>
      </c>
      <c r="D68">
        <f t="shared" si="4"/>
        <v>0.11535129772564098</v>
      </c>
    </row>
    <row r="69" spans="1:4" ht="12.75">
      <c r="A69">
        <v>6.5</v>
      </c>
      <c r="B69">
        <f t="shared" si="2"/>
        <v>0.06245078667335226</v>
      </c>
      <c r="C69">
        <f t="shared" si="4"/>
        <v>0.04185591509517599</v>
      </c>
      <c r="D69">
        <f t="shared" si="4"/>
        <v>0.11735510892143317</v>
      </c>
    </row>
    <row r="70" spans="1:4" ht="12.75">
      <c r="A70">
        <v>6.6</v>
      </c>
      <c r="B70">
        <f t="shared" si="2"/>
        <v>0.06331858154217856</v>
      </c>
      <c r="C70">
        <f t="shared" si="4"/>
        <v>0.04232405397464962</v>
      </c>
      <c r="D70">
        <f t="shared" si="4"/>
        <v>0.11926114305598964</v>
      </c>
    </row>
    <row r="71" spans="1:4" ht="12.75">
      <c r="A71">
        <v>6.7</v>
      </c>
      <c r="B71">
        <f t="shared" si="2"/>
        <v>0.0641727607542345</v>
      </c>
      <c r="C71">
        <f t="shared" si="4"/>
        <v>0.04278869549109112</v>
      </c>
      <c r="D71">
        <f t="shared" si="4"/>
        <v>0.12106354441713933</v>
      </c>
    </row>
    <row r="72" spans="1:4" ht="12.75">
      <c r="A72">
        <v>6.8</v>
      </c>
      <c r="B72">
        <f t="shared" si="2"/>
        <v>0.06501245281681643</v>
      </c>
      <c r="C72">
        <f t="shared" si="4"/>
        <v>0.043249610578637444</v>
      </c>
      <c r="D72">
        <f t="shared" si="4"/>
        <v>0.1227567134344411</v>
      </c>
    </row>
    <row r="73" spans="1:4" ht="12.75">
      <c r="A73">
        <v>6.9</v>
      </c>
      <c r="B73">
        <f aca="true" t="shared" si="5" ref="B73:B104">EXP(-((A73-B$1)^2)/(2*B$2^2))/(B$2*SQRT(2*PI()))</f>
        <v>0.06583679215415297</v>
      </c>
      <c r="C73">
        <f t="shared" si="4"/>
        <v>0.04370656997405081</v>
      </c>
      <c r="D73">
        <f t="shared" si="4"/>
        <v>0.12433533560244285</v>
      </c>
    </row>
    <row r="74" spans="1:4" ht="12.75">
      <c r="A74">
        <v>7</v>
      </c>
      <c r="B74">
        <f t="shared" si="5"/>
        <v>0.06664492057835994</v>
      </c>
      <c r="C74">
        <f t="shared" si="4"/>
        <v>0.04415934440272378</v>
      </c>
      <c r="D74">
        <f t="shared" si="4"/>
        <v>0.12579440923099772</v>
      </c>
    </row>
    <row r="75" spans="1:4" ht="12.75">
      <c r="A75">
        <v>7.1</v>
      </c>
      <c r="B75">
        <f t="shared" si="5"/>
        <v>0.06743598876447611</v>
      </c>
      <c r="C75">
        <f t="shared" si="4"/>
        <v>0.04460770476668019</v>
      </c>
      <c r="D75">
        <f t="shared" si="4"/>
        <v>0.1271292718201747</v>
      </c>
    </row>
    <row r="76" spans="1:4" ht="12.75">
      <c r="A76">
        <v>7.2</v>
      </c>
      <c r="B76">
        <f t="shared" si="5"/>
        <v>0.06820915772607052</v>
      </c>
      <c r="C76">
        <f t="shared" si="4"/>
        <v>0.045051422334361824</v>
      </c>
      <c r="D76">
        <f t="shared" si="4"/>
        <v>0.12833562486533798</v>
      </c>
    </row>
    <row r="77" spans="1:4" ht="12.75">
      <c r="A77">
        <v>7.3</v>
      </c>
      <c r="B77">
        <f t="shared" si="5"/>
        <v>0.06896360028786667</v>
      </c>
      <c r="C77">
        <f t="shared" si="4"/>
        <v>0.04549026893198562</v>
      </c>
      <c r="D77">
        <f t="shared" si="4"/>
        <v>0.12940955690784894</v>
      </c>
    </row>
    <row r="78" spans="1:4" ht="12.75">
      <c r="A78">
        <v>7.4</v>
      </c>
      <c r="B78">
        <f t="shared" si="5"/>
        <v>0.06969850255179491</v>
      </c>
      <c r="C78">
        <f t="shared" si="4"/>
        <v>0.04592401713625204</v>
      </c>
      <c r="D78">
        <f t="shared" si="4"/>
        <v>0.1303475646584853</v>
      </c>
    </row>
    <row r="79" spans="1:4" ht="12.75">
      <c r="A79">
        <v>7.5</v>
      </c>
      <c r="B79">
        <f t="shared" si="5"/>
        <v>0.0704130653528599</v>
      </c>
      <c r="C79">
        <f t="shared" si="4"/>
        <v>0.04635244046818082</v>
      </c>
      <c r="D79">
        <f t="shared" si="4"/>
        <v>0.13114657203397997</v>
      </c>
    </row>
    <row r="80" spans="1:4" ht="12.75">
      <c r="A80">
        <v>7.6</v>
      </c>
      <c r="B80">
        <f t="shared" si="5"/>
        <v>0.07110650570119942</v>
      </c>
      <c r="C80">
        <f t="shared" si="4"/>
        <v>0.046775313587846784</v>
      </c>
      <c r="D80">
        <f t="shared" si="4"/>
        <v>0.13180394696193923</v>
      </c>
    </row>
    <row r="81" spans="1:4" ht="12.75">
      <c r="A81">
        <v>7.7</v>
      </c>
      <c r="B81">
        <f t="shared" si="5"/>
        <v>0.07177805820670893</v>
      </c>
      <c r="C81">
        <f aca="true" t="shared" si="6" ref="C81:D100">EXP(-(($A81-C$1)^2)/(2*C$2^2))/(C$2*SQRT(2*PI()))</f>
        <v>0.04719241248978459</v>
      </c>
      <c r="D81">
        <f t="shared" si="6"/>
        <v>0.13231751582567058</v>
      </c>
    </row>
    <row r="82" spans="1:4" ht="12.75">
      <c r="A82">
        <v>7.8</v>
      </c>
      <c r="B82">
        <f t="shared" si="5"/>
        <v>0.07242697648261845</v>
      </c>
      <c r="C82">
        <f t="shared" si="6"/>
        <v>0.04760351469882853</v>
      </c>
      <c r="D82">
        <f t="shared" si="6"/>
        <v>0.13268557543798407</v>
      </c>
    </row>
    <row r="83" spans="1:4" ht="12.75">
      <c r="A83">
        <v>7.9</v>
      </c>
      <c r="B83">
        <f t="shared" si="5"/>
        <v>0.07305253452443079</v>
      </c>
      <c r="C83">
        <f t="shared" si="6"/>
        <v>0.04800839946615025</v>
      </c>
      <c r="D83">
        <f t="shared" si="6"/>
        <v>0.132906902451659</v>
      </c>
    </row>
    <row r="84" spans="1:4" ht="12.75">
      <c r="A84">
        <v>8</v>
      </c>
      <c r="B84">
        <f t="shared" si="5"/>
        <v>0.07365402806066466</v>
      </c>
      <c r="C84">
        <f t="shared" si="6"/>
        <v>0.04840684796525537</v>
      </c>
      <c r="D84">
        <f t="shared" si="6"/>
        <v>0.1329807601338109</v>
      </c>
    </row>
    <row r="85" spans="1:4" ht="12.75">
      <c r="A85">
        <v>8.1</v>
      </c>
      <c r="B85">
        <f t="shared" si="5"/>
        <v>0.07423077587189321</v>
      </c>
      <c r="C85">
        <f t="shared" si="6"/>
        <v>0.04879864348769745</v>
      </c>
      <c r="D85">
        <f t="shared" si="6"/>
        <v>0.132906902451659</v>
      </c>
    </row>
    <row r="86" spans="1:4" ht="12.75">
      <c r="A86">
        <v>8.2</v>
      </c>
      <c r="B86">
        <f t="shared" si="5"/>
        <v>0.07478212107462567</v>
      </c>
      <c r="C86">
        <f t="shared" si="6"/>
        <v>0.04918357163826636</v>
      </c>
      <c r="D86">
        <f t="shared" si="6"/>
        <v>0.1326855754379841</v>
      </c>
    </row>
    <row r="87" spans="1:4" ht="12.75">
      <c r="A87">
        <v>8.3</v>
      </c>
      <c r="B87">
        <f t="shared" si="5"/>
        <v>0.0753074323666508</v>
      </c>
      <c r="C87">
        <f t="shared" si="6"/>
        <v>0.04956142052940678</v>
      </c>
      <c r="D87">
        <f t="shared" si="6"/>
        <v>0.13231751582567058</v>
      </c>
    </row>
    <row r="88" spans="1:4" ht="12.75">
      <c r="A88">
        <v>8.4</v>
      </c>
      <c r="B88">
        <f t="shared" si="5"/>
        <v>0.07580610523054034</v>
      </c>
      <c r="C88">
        <f t="shared" si="6"/>
        <v>0.04993198097462154</v>
      </c>
      <c r="D88">
        <f t="shared" si="6"/>
        <v>0.13180394696193923</v>
      </c>
    </row>
    <row r="89" spans="1:4" ht="12.75">
      <c r="A89">
        <v>8.5</v>
      </c>
      <c r="B89">
        <f t="shared" si="5"/>
        <v>0.07627756309210483</v>
      </c>
      <c r="C89">
        <f t="shared" si="6"/>
        <v>0.05029504668061422</v>
      </c>
      <c r="D89">
        <f t="shared" si="6"/>
        <v>0.13114657203397997</v>
      </c>
    </row>
    <row r="90" spans="1:4" ht="12.75">
      <c r="A90">
        <v>8.6</v>
      </c>
      <c r="B90">
        <f t="shared" si="5"/>
        <v>0.07672125843069572</v>
      </c>
      <c r="C90">
        <f t="shared" si="6"/>
        <v>0.050650414437925104</v>
      </c>
      <c r="D90">
        <f t="shared" si="6"/>
        <v>0.1303475646584853</v>
      </c>
    </row>
    <row r="91" spans="1:4" ht="12.75">
      <c r="A91">
        <v>8.7</v>
      </c>
      <c r="B91">
        <f t="shared" si="5"/>
        <v>0.07713667383836322</v>
      </c>
      <c r="C91">
        <f t="shared" si="6"/>
        <v>0.0509978843098149</v>
      </c>
      <c r="D91">
        <f t="shared" si="6"/>
        <v>0.12940955690784897</v>
      </c>
    </row>
    <row r="92" spans="1:4" ht="12.75">
      <c r="A92">
        <v>8.8</v>
      </c>
      <c r="B92">
        <f t="shared" si="5"/>
        <v>0.07752332302500284</v>
      </c>
      <c r="C92">
        <f t="shared" si="6"/>
        <v>0.051337259819151666</v>
      </c>
      <c r="D92">
        <f t="shared" si="6"/>
        <v>0.12833562486533798</v>
      </c>
    </row>
    <row r="93" spans="1:4" ht="12.75">
      <c r="A93">
        <v>8.9</v>
      </c>
      <c r="B93">
        <f t="shared" si="5"/>
        <v>0.07788075176675809</v>
      </c>
      <c r="C93">
        <f t="shared" si="6"/>
        <v>0.051668348133056936</v>
      </c>
      <c r="D93">
        <f t="shared" si="6"/>
        <v>0.1271292718201747</v>
      </c>
    </row>
    <row r="94" spans="1:4" ht="12.75">
      <c r="A94">
        <v>9</v>
      </c>
      <c r="B94">
        <f t="shared" si="5"/>
        <v>0.07820853879509118</v>
      </c>
      <c r="C94">
        <f t="shared" si="6"/>
        <v>0.05199096024506909</v>
      </c>
      <c r="D94">
        <f t="shared" si="6"/>
        <v>0.12579440923099772</v>
      </c>
    </row>
    <row r="95" spans="1:4" ht="12.75">
      <c r="A95">
        <v>9.1</v>
      </c>
      <c r="B95">
        <f t="shared" si="5"/>
        <v>0.07850629662408579</v>
      </c>
      <c r="C95">
        <f t="shared" si="6"/>
        <v>0.05230491115458355</v>
      </c>
      <c r="D95">
        <f t="shared" si="6"/>
        <v>0.12433533560244285</v>
      </c>
    </row>
    <row r="96" spans="1:4" ht="12.75">
      <c r="A96">
        <v>9.2</v>
      </c>
      <c r="B96">
        <f t="shared" si="5"/>
        <v>0.07877367231370817</v>
      </c>
      <c r="C96">
        <f t="shared" si="6"/>
        <v>0.05261002004333191</v>
      </c>
      <c r="D96">
        <f t="shared" si="6"/>
        <v>0.12275671343444113</v>
      </c>
    </row>
    <row r="97" spans="1:4" ht="12.75">
      <c r="A97">
        <v>9.3</v>
      </c>
      <c r="B97">
        <f t="shared" si="5"/>
        <v>0.07901034816692225</v>
      </c>
      <c r="C97">
        <f t="shared" si="6"/>
        <v>0.052906110448664855</v>
      </c>
      <c r="D97">
        <f t="shared" si="6"/>
        <v>0.12106354441713932</v>
      </c>
    </row>
    <row r="98" spans="1:4" ht="12.75">
      <c r="A98">
        <v>9.4</v>
      </c>
      <c r="B98">
        <f t="shared" si="5"/>
        <v>0.07921604235873123</v>
      </c>
      <c r="C98">
        <f t="shared" si="6"/>
        <v>0.05319301043340665</v>
      </c>
      <c r="D98">
        <f t="shared" si="6"/>
        <v>0.11926114305598964</v>
      </c>
    </row>
    <row r="99" spans="1:4" ht="12.75">
      <c r="A99">
        <v>9.5</v>
      </c>
      <c r="B99">
        <f t="shared" si="5"/>
        <v>0.07939050949540237</v>
      </c>
      <c r="C99">
        <f t="shared" si="6"/>
        <v>0.0534705527520528</v>
      </c>
      <c r="D99">
        <f t="shared" si="6"/>
        <v>0.11735510892143317</v>
      </c>
    </row>
    <row r="100" spans="1:4" ht="12.75">
      <c r="A100">
        <v>9.6</v>
      </c>
      <c r="B100">
        <f t="shared" si="5"/>
        <v>0.07953354110232178</v>
      </c>
      <c r="C100">
        <f t="shared" si="6"/>
        <v>0.05373857501308616</v>
      </c>
      <c r="D100">
        <f t="shared" si="6"/>
        <v>0.11535129772564098</v>
      </c>
    </row>
    <row r="101" spans="1:4" ht="12.75">
      <c r="A101">
        <v>9.7</v>
      </c>
      <c r="B101">
        <f t="shared" si="5"/>
        <v>0.07964496603912138</v>
      </c>
      <c r="C101">
        <f aca="true" t="shared" si="7" ref="C101:D120">EXP(-(($A101-C$1)^2)/(2*C$2^2))/(C$2*SQRT(2*PI()))</f>
        <v>0.05399691983719134</v>
      </c>
      <c r="D101">
        <f t="shared" si="7"/>
        <v>0.11325579143491936</v>
      </c>
    </row>
    <row r="102" spans="1:4" ht="12.75">
      <c r="A102">
        <v>9.8</v>
      </c>
      <c r="B102">
        <f t="shared" si="5"/>
        <v>0.07972465084092101</v>
      </c>
      <c r="C102">
        <f t="shared" si="7"/>
        <v>0.054245435011151553</v>
      </c>
      <c r="D102">
        <f t="shared" si="7"/>
        <v>0.11107486763059987</v>
      </c>
    </row>
    <row r="103" spans="1:4" ht="12.75">
      <c r="A103">
        <v>9.9</v>
      </c>
      <c r="B103">
        <f t="shared" si="5"/>
        <v>0.07977249998473324</v>
      </c>
      <c r="C103">
        <f t="shared" si="7"/>
        <v>0.05448397363721774</v>
      </c>
      <c r="D103">
        <f t="shared" si="7"/>
        <v>0.10881496833350865</v>
      </c>
    </row>
    <row r="104" spans="1:4" ht="12.75">
      <c r="A104">
        <v>10</v>
      </c>
      <c r="B104">
        <f t="shared" si="5"/>
        <v>0.07978845608028655</v>
      </c>
      <c r="C104">
        <f t="shared" si="7"/>
        <v>0.0547123942777446</v>
      </c>
      <c r="D104">
        <f t="shared" si="7"/>
        <v>0.10648266850745075</v>
      </c>
    </row>
    <row r="105" spans="1:4" ht="12.75">
      <c r="A105">
        <v>10.1</v>
      </c>
      <c r="B105">
        <f aca="true" t="shared" si="8" ref="B105:B136">EXP(-((A105-B$1)^2)/(2*B$2^2))/(B$2*SQRT(2*PI()))</f>
        <v>0.07977249998473324</v>
      </c>
      <c r="C105">
        <f t="shared" si="7"/>
        <v>0.054930561094894484</v>
      </c>
      <c r="D105">
        <f t="shared" si="7"/>
        <v>0.1040846444555871</v>
      </c>
    </row>
    <row r="106" spans="1:4" ht="12.75">
      <c r="A106">
        <v>10.2</v>
      </c>
      <c r="B106">
        <f t="shared" si="8"/>
        <v>0.07972465084092101</v>
      </c>
      <c r="C106">
        <f t="shared" si="7"/>
        <v>0.05513834398521586</v>
      </c>
      <c r="D106">
        <f t="shared" si="7"/>
        <v>0.1016276423201724</v>
      </c>
    </row>
    <row r="107" spans="1:4" ht="12.75">
      <c r="A107">
        <v>10.3</v>
      </c>
      <c r="B107">
        <f t="shared" si="8"/>
        <v>0.07964496603912138</v>
      </c>
      <c r="C107">
        <f t="shared" si="7"/>
        <v>0.05533561870891001</v>
      </c>
      <c r="D107">
        <f t="shared" si="7"/>
        <v>0.09911844689093417</v>
      </c>
    </row>
    <row r="108" spans="1:4" ht="12.75">
      <c r="A108">
        <v>10.4</v>
      </c>
      <c r="B108">
        <f t="shared" si="8"/>
        <v>0.07953354110232178</v>
      </c>
      <c r="C108">
        <f t="shared" si="7"/>
        <v>0.05552226701360597</v>
      </c>
      <c r="D108">
        <f t="shared" si="7"/>
        <v>0.09656385092049424</v>
      </c>
    </row>
    <row r="109" spans="1:4" ht="12.75">
      <c r="A109">
        <v>10.5</v>
      </c>
      <c r="B109">
        <f t="shared" si="8"/>
        <v>0.07939050949540237</v>
      </c>
      <c r="C109">
        <f t="shared" si="7"/>
        <v>0.05569817675247135</v>
      </c>
      <c r="D109">
        <f t="shared" si="7"/>
        <v>0.09397062513676752</v>
      </c>
    </row>
    <row r="110" spans="1:4" ht="12.75">
      <c r="A110">
        <v>10.6</v>
      </c>
      <c r="B110">
        <f t="shared" si="8"/>
        <v>0.07921604235873123</v>
      </c>
      <c r="C110">
        <f t="shared" si="7"/>
        <v>0.0558632419964937</v>
      </c>
      <c r="D110">
        <f t="shared" si="7"/>
        <v>0.09134548913234282</v>
      </c>
    </row>
    <row r="111" spans="1:4" ht="12.75">
      <c r="A111">
        <v>10.7</v>
      </c>
      <c r="B111">
        <f t="shared" si="8"/>
        <v>0.07901034816692225</v>
      </c>
      <c r="C111">
        <f t="shared" si="7"/>
        <v>0.05601736314077528</v>
      </c>
      <c r="D111">
        <f t="shared" si="7"/>
        <v>0.08869508329958496</v>
      </c>
    </row>
    <row r="112" spans="1:4" ht="12.75">
      <c r="A112">
        <v>10.8</v>
      </c>
      <c r="B112">
        <f t="shared" si="8"/>
        <v>0.07877367231370817</v>
      </c>
      <c r="C112">
        <f t="shared" si="7"/>
        <v>0.05616044700469173</v>
      </c>
      <c r="D112">
        <f t="shared" si="7"/>
        <v>0.08602594196774588</v>
      </c>
    </row>
    <row r="113" spans="1:4" ht="12.75">
      <c r="A113">
        <v>10.9</v>
      </c>
      <c r="B113">
        <f t="shared" si="8"/>
        <v>0.07850629662408579</v>
      </c>
      <c r="C113">
        <f t="shared" si="7"/>
        <v>0.0562924069257739</v>
      </c>
      <c r="D113">
        <f t="shared" si="7"/>
        <v>0.08334446788488616</v>
      </c>
    </row>
    <row r="114" spans="1:4" ht="12.75">
      <c r="A114">
        <v>11</v>
      </c>
      <c r="B114">
        <f t="shared" si="8"/>
        <v>0.07820853879509118</v>
      </c>
      <c r="C114">
        <f t="shared" si="7"/>
        <v>0.056413162847180155</v>
      </c>
      <c r="D114">
        <f t="shared" si="7"/>
        <v>0.08065690817304778</v>
      </c>
    </row>
    <row r="115" spans="1:4" ht="12.75">
      <c r="A115">
        <v>11.1</v>
      </c>
      <c r="B115">
        <f t="shared" si="8"/>
        <v>0.07788075176675809</v>
      </c>
      <c r="C115">
        <f t="shared" si="7"/>
        <v>0.05652264139863586</v>
      </c>
      <c r="D115">
        <f t="shared" si="7"/>
        <v>0.07796933187005435</v>
      </c>
    </row>
    <row r="116" spans="1:4" ht="12.75">
      <c r="A116">
        <v>11.2</v>
      </c>
      <c r="B116">
        <f t="shared" si="8"/>
        <v>0.07752332302500284</v>
      </c>
      <c r="C116">
        <f t="shared" si="7"/>
        <v>0.0566207759707252</v>
      </c>
      <c r="D116">
        <f t="shared" si="7"/>
        <v>0.07528760915570819</v>
      </c>
    </row>
    <row r="117" spans="1:4" ht="12.75">
      <c r="A117">
        <v>11.3</v>
      </c>
      <c r="B117">
        <f t="shared" si="8"/>
        <v>0.07713667383836322</v>
      </c>
      <c r="C117">
        <f t="shared" si="7"/>
        <v>0.056707506782430264</v>
      </c>
      <c r="D117">
        <f t="shared" si="7"/>
        <v>0.07261739234418349</v>
      </c>
    </row>
    <row r="118" spans="1:4" ht="12.75">
      <c r="A118">
        <v>11.4</v>
      </c>
      <c r="B118">
        <f t="shared" si="8"/>
        <v>0.07672125843069572</v>
      </c>
      <c r="C118">
        <f t="shared" si="7"/>
        <v>0.05678278094182139</v>
      </c>
      <c r="D118">
        <f t="shared" si="7"/>
        <v>0.0699640987082414</v>
      </c>
    </row>
    <row r="119" spans="1:4" ht="12.75">
      <c r="A119">
        <v>11.5</v>
      </c>
      <c r="B119">
        <f t="shared" si="8"/>
        <v>0.07627756309210483</v>
      </c>
      <c r="C119">
        <f t="shared" si="7"/>
        <v>0.05684655249981258</v>
      </c>
      <c r="D119">
        <f t="shared" si="7"/>
        <v>0.06733289518468628</v>
      </c>
    </row>
    <row r="120" spans="1:4" ht="12.75">
      <c r="A120">
        <v>11.6</v>
      </c>
      <c r="B120">
        <f t="shared" si="8"/>
        <v>0.07580610523054034</v>
      </c>
      <c r="C120">
        <f t="shared" si="7"/>
        <v>0.05689878249690549</v>
      </c>
      <c r="D120">
        <f t="shared" si="7"/>
        <v>0.06472868499440433</v>
      </c>
    </row>
    <row r="121" spans="1:4" ht="12.75">
      <c r="A121">
        <v>11.7</v>
      </c>
      <c r="B121">
        <f t="shared" si="8"/>
        <v>0.0753074323666508</v>
      </c>
      <c r="C121">
        <f aca="true" t="shared" si="9" ref="C121:D140">EXP(-(($A121-C$1)^2)/(2*C$2^2))/(C$2*SQRT(2*PI()))</f>
        <v>0.056939439002855384</v>
      </c>
      <c r="D121">
        <f t="shared" si="9"/>
        <v>0.06215609619452194</v>
      </c>
    </row>
    <row r="122" spans="1:4" ht="12.75">
      <c r="A122">
        <v>11.8</v>
      </c>
      <c r="B122">
        <f t="shared" si="8"/>
        <v>0.07478212107462567</v>
      </c>
      <c r="C122">
        <f t="shared" si="9"/>
        <v>0.05696849714920261</v>
      </c>
      <c r="D122">
        <f t="shared" si="9"/>
        <v>0.05961947216484683</v>
      </c>
    </row>
    <row r="123" spans="1:4" ht="12.75">
      <c r="A123">
        <v>11.9</v>
      </c>
      <c r="B123">
        <f t="shared" si="8"/>
        <v>0.07423077587189321</v>
      </c>
      <c r="C123">
        <f t="shared" si="9"/>
        <v>0.056985939154623105</v>
      </c>
      <c r="D123">
        <f t="shared" si="9"/>
        <v>0.057122864015935776</v>
      </c>
    </row>
    <row r="124" spans="1:4" ht="12.75">
      <c r="A124">
        <v>12</v>
      </c>
      <c r="B124">
        <f t="shared" si="8"/>
        <v>0.07365402806066466</v>
      </c>
      <c r="C124">
        <f t="shared" si="9"/>
        <v>0.05699175434306182</v>
      </c>
      <c r="D124">
        <f t="shared" si="9"/>
        <v>0.054670024891997876</v>
      </c>
    </row>
    <row r="125" spans="1:4" ht="12.75">
      <c r="A125">
        <v>12.1</v>
      </c>
      <c r="B125">
        <f t="shared" si="8"/>
        <v>0.07305253452443079</v>
      </c>
      <c r="C125">
        <f t="shared" si="9"/>
        <v>0.056985939154623105</v>
      </c>
      <c r="D125">
        <f t="shared" si="9"/>
        <v>0.05226440612850287</v>
      </c>
    </row>
    <row r="126" spans="1:4" ht="12.75">
      <c r="A126">
        <v>12.2</v>
      </c>
      <c r="B126">
        <f t="shared" si="8"/>
        <v>0.07242697648261846</v>
      </c>
      <c r="C126">
        <f t="shared" si="9"/>
        <v>0.05696849714920261</v>
      </c>
      <c r="D126">
        <f t="shared" si="9"/>
        <v>0.049909155211914975</v>
      </c>
    </row>
    <row r="127" spans="1:4" ht="12.75">
      <c r="A127">
        <v>12.3</v>
      </c>
      <c r="B127">
        <f t="shared" si="8"/>
        <v>0.07177805820670892</v>
      </c>
      <c r="C127">
        <f t="shared" si="9"/>
        <v>0.056939439002855384</v>
      </c>
      <c r="D127">
        <f t="shared" si="9"/>
        <v>0.04760711547750342</v>
      </c>
    </row>
    <row r="128" spans="1:4" ht="12.75">
      <c r="A128">
        <v>12.4</v>
      </c>
      <c r="B128">
        <f t="shared" si="8"/>
        <v>0.07110650570119942</v>
      </c>
      <c r="C128">
        <f t="shared" si="9"/>
        <v>0.05689878249690549</v>
      </c>
      <c r="D128">
        <f t="shared" si="9"/>
        <v>0.04536082747075934</v>
      </c>
    </row>
    <row r="129" spans="1:4" ht="12.75">
      <c r="A129">
        <v>12.5</v>
      </c>
      <c r="B129">
        <f t="shared" si="8"/>
        <v>0.0704130653528599</v>
      </c>
      <c r="C129">
        <f t="shared" si="9"/>
        <v>0.05684655249981258</v>
      </c>
      <c r="D129">
        <f t="shared" si="9"/>
        <v>0.04317253188863058</v>
      </c>
    </row>
    <row r="130" spans="1:4" ht="12.75">
      <c r="A130">
        <v>12.6</v>
      </c>
      <c r="B130">
        <f t="shared" si="8"/>
        <v>0.06969850255179491</v>
      </c>
      <c r="C130">
        <f t="shared" si="9"/>
        <v>0.05678278094182139</v>
      </c>
      <c r="D130">
        <f t="shared" si="9"/>
        <v>0.04104417400861652</v>
      </c>
    </row>
    <row r="131" spans="1:4" ht="12.75">
      <c r="A131">
        <v>12.7</v>
      </c>
      <c r="B131">
        <f t="shared" si="8"/>
        <v>0.06896360028786669</v>
      </c>
      <c r="C131">
        <f t="shared" si="9"/>
        <v>0.056707506782430264</v>
      </c>
      <c r="D131">
        <f t="shared" si="9"/>
        <v>0.038977409506766855</v>
      </c>
    </row>
    <row r="132" spans="1:4" ht="12.75">
      <c r="A132">
        <v>12.8</v>
      </c>
      <c r="B132">
        <f t="shared" si="8"/>
        <v>0.06820915772607052</v>
      </c>
      <c r="C132">
        <f t="shared" si="9"/>
        <v>0.0566207759707252</v>
      </c>
      <c r="D132">
        <f t="shared" si="9"/>
        <v>0.036973611559818514</v>
      </c>
    </row>
    <row r="133" spans="1:4" ht="12.75">
      <c r="A133">
        <v>12.9</v>
      </c>
      <c r="B133">
        <f t="shared" si="8"/>
        <v>0.06743598876447611</v>
      </c>
      <c r="C133">
        <f t="shared" si="9"/>
        <v>0.05652264139863586</v>
      </c>
      <c r="D133">
        <f t="shared" si="9"/>
        <v>0.035033879122083375</v>
      </c>
    </row>
    <row r="134" spans="1:4" ht="12.75">
      <c r="A134">
        <v>13</v>
      </c>
      <c r="B134">
        <f t="shared" si="8"/>
        <v>0.06664492057835994</v>
      </c>
      <c r="C134">
        <f t="shared" si="9"/>
        <v>0.056413162847180155</v>
      </c>
      <c r="D134">
        <f t="shared" si="9"/>
        <v>0.033159046264249564</v>
      </c>
    </row>
    <row r="135" spans="1:4" ht="12.75">
      <c r="A135">
        <v>13.1</v>
      </c>
      <c r="B135">
        <f t="shared" si="8"/>
        <v>0.06583679215415297</v>
      </c>
      <c r="C135">
        <f t="shared" si="9"/>
        <v>0.0562924069257739</v>
      </c>
      <c r="D135">
        <f t="shared" si="9"/>
        <v>0.03134969245896232</v>
      </c>
    </row>
    <row r="136" spans="1:4" ht="12.75">
      <c r="A136">
        <v>13.2</v>
      </c>
      <c r="B136">
        <f t="shared" si="8"/>
        <v>0.06501245281681645</v>
      </c>
      <c r="C136">
        <f t="shared" si="9"/>
        <v>0.05616044700469173</v>
      </c>
      <c r="D136">
        <f t="shared" si="9"/>
        <v>0.029606153696863972</v>
      </c>
    </row>
    <row r="137" spans="1:4" ht="12.75">
      <c r="A137">
        <v>13.3</v>
      </c>
      <c r="B137">
        <f aca="true" t="shared" si="10" ref="B137:B168">EXP(-((A137-B$1)^2)/(2*B$2^2))/(B$2*SQRT(2*PI()))</f>
        <v>0.0641727607542345</v>
      </c>
      <c r="C137">
        <f t="shared" si="9"/>
        <v>0.05601736314077528</v>
      </c>
      <c r="D137">
        <f t="shared" si="9"/>
        <v>0.0279285343166549</v>
      </c>
    </row>
    <row r="138" spans="1:4" ht="12.75">
      <c r="A138">
        <v>13.4</v>
      </c>
      <c r="B138">
        <f t="shared" si="10"/>
        <v>0.06331858154217856</v>
      </c>
      <c r="C138">
        <f t="shared" si="9"/>
        <v>0.0558632419964937</v>
      </c>
      <c r="D138">
        <f t="shared" si="9"/>
        <v>0.026316719433631383</v>
      </c>
    </row>
    <row r="139" spans="1:4" ht="12.75">
      <c r="A139">
        <v>13.5</v>
      </c>
      <c r="B139">
        <f t="shared" si="10"/>
        <v>0.06245078667335226</v>
      </c>
      <c r="C139">
        <f t="shared" si="9"/>
        <v>0.05569817675247135</v>
      </c>
      <c r="D139">
        <f t="shared" si="9"/>
        <v>0.024770387852997695</v>
      </c>
    </row>
    <row r="140" spans="1:4" ht="12.75">
      <c r="A140">
        <v>13.6</v>
      </c>
      <c r="B140">
        <f t="shared" si="10"/>
        <v>0.061570252093970594</v>
      </c>
      <c r="C140">
        <f t="shared" si="9"/>
        <v>0.05552226701360597</v>
      </c>
      <c r="D140">
        <f t="shared" si="9"/>
        <v>0.023289025356971735</v>
      </c>
    </row>
    <row r="141" spans="1:4" ht="12.75">
      <c r="A141">
        <v>13.7</v>
      </c>
      <c r="B141">
        <f t="shared" si="10"/>
        <v>0.06067785675126004</v>
      </c>
      <c r="C141">
        <f aca="true" t="shared" si="11" ref="C141:D160">EXP(-(($A141-C$1)^2)/(2*C$2^2))/(C$2*SQRT(2*PI()))</f>
        <v>0.05533561870891001</v>
      </c>
      <c r="D141">
        <f t="shared" si="11"/>
        <v>0.02187193825822554</v>
      </c>
    </row>
    <row r="142" spans="1:4" ht="12.75">
      <c r="A142">
        <v>13.8</v>
      </c>
      <c r="B142">
        <f t="shared" si="10"/>
        <v>0.05977448115519055</v>
      </c>
      <c r="C142">
        <f t="shared" si="11"/>
        <v>0.05513834398521586</v>
      </c>
      <c r="D142">
        <f t="shared" si="11"/>
        <v>0.02051826711644908</v>
      </c>
    </row>
    <row r="143" spans="1:4" ht="12.75">
      <c r="A143">
        <v>13.9</v>
      </c>
      <c r="B143">
        <f t="shared" si="10"/>
        <v>0.05886100595766503</v>
      </c>
      <c r="C143">
        <f t="shared" si="11"/>
        <v>0.054930561094894484</v>
      </c>
      <c r="D143">
        <f t="shared" si="11"/>
        <v>0.019227000519710935</v>
      </c>
    </row>
    <row r="144" spans="1:4" ht="12.75">
      <c r="A144">
        <v>14</v>
      </c>
      <c r="B144">
        <f t="shared" si="10"/>
        <v>0.057938310552296556</v>
      </c>
      <c r="C144">
        <f t="shared" si="11"/>
        <v>0.0547123942777446</v>
      </c>
      <c r="D144">
        <f t="shared" si="11"/>
        <v>0.017996988837729353</v>
      </c>
    </row>
    <row r="145" spans="1:4" ht="12.75">
      <c r="A145">
        <v>14.1</v>
      </c>
      <c r="B145">
        <f t="shared" si="10"/>
        <v>0.05700727169780145</v>
      </c>
      <c r="C145">
        <f t="shared" si="11"/>
        <v>0.05448397363721774</v>
      </c>
      <c r="D145">
        <f t="shared" si="11"/>
        <v>0.016826957860075896</v>
      </c>
    </row>
    <row r="146" spans="1:4" ht="12.75">
      <c r="A146">
        <v>14.2</v>
      </c>
      <c r="B146">
        <f t="shared" si="10"/>
        <v>0.05606876216792413</v>
      </c>
      <c r="C146">
        <f t="shared" si="11"/>
        <v>0.054245435011151553</v>
      </c>
      <c r="D146">
        <f t="shared" si="11"/>
        <v>0.01571552223862387</v>
      </c>
    </row>
    <row r="147" spans="1:4" ht="12.75">
      <c r="A147">
        <v>14.3</v>
      </c>
      <c r="B147">
        <f t="shared" si="10"/>
        <v>0.055123649430691334</v>
      </c>
      <c r="C147">
        <f t="shared" si="11"/>
        <v>0.05399691983719134</v>
      </c>
      <c r="D147">
        <f t="shared" si="11"/>
        <v>0.014661198660142392</v>
      </c>
    </row>
    <row r="148" spans="1:4" ht="12.75">
      <c r="A148">
        <v>14.4</v>
      </c>
      <c r="B148">
        <f t="shared" si="10"/>
        <v>0.054172794359667605</v>
      </c>
      <c r="C148">
        <f t="shared" si="11"/>
        <v>0.05373857501308616</v>
      </c>
      <c r="D148">
        <f t="shared" si="11"/>
        <v>0.013662418681740725</v>
      </c>
    </row>
    <row r="149" spans="1:4" ht="12.75">
      <c r="A149">
        <v>14.5</v>
      </c>
      <c r="B149">
        <f t="shared" si="10"/>
        <v>0.05321704997975097</v>
      </c>
      <c r="C149">
        <f t="shared" si="11"/>
        <v>0.0534705527520528</v>
      </c>
      <c r="D149">
        <f t="shared" si="11"/>
        <v>0.012717541168805987</v>
      </c>
    </row>
    <row r="150" spans="1:4" ht="12.75">
      <c r="A150">
        <v>14.6</v>
      </c>
      <c r="B150">
        <f t="shared" si="10"/>
        <v>0.052257260249910634</v>
      </c>
      <c r="C150">
        <f t="shared" si="11"/>
        <v>0.05319301043340665</v>
      </c>
      <c r="D150">
        <f t="shared" si="11"/>
        <v>0.011824864282077147</v>
      </c>
    </row>
    <row r="151" spans="1:4" ht="12.75">
      <c r="A151">
        <v>14.7</v>
      </c>
      <c r="B151">
        <f t="shared" si="10"/>
        <v>0.05129425888512408</v>
      </c>
      <c r="C151">
        <f t="shared" si="11"/>
        <v>0.052906110448664855</v>
      </c>
      <c r="D151">
        <f t="shared" si="11"/>
        <v>0.010982636967484766</v>
      </c>
    </row>
    <row r="152" spans="1:4" ht="12.75">
      <c r="A152">
        <v>14.8</v>
      </c>
      <c r="B152">
        <f t="shared" si="10"/>
        <v>0.05032886821962342</v>
      </c>
      <c r="C152">
        <f t="shared" si="11"/>
        <v>0.05261002004333191</v>
      </c>
      <c r="D152">
        <f t="shared" si="11"/>
        <v>0.010189069909295153</v>
      </c>
    </row>
    <row r="153" spans="1:4" ht="12.75">
      <c r="A153">
        <v>14.9</v>
      </c>
      <c r="B153">
        <f t="shared" si="10"/>
        <v>0.04936189811340854</v>
      </c>
      <c r="C153">
        <f t="shared" si="11"/>
        <v>0.05230491115458355</v>
      </c>
      <c r="D153">
        <f t="shared" si="11"/>
        <v>0.009442345913867053</v>
      </c>
    </row>
    <row r="154" spans="1:4" ht="12.75">
      <c r="A154">
        <v>15</v>
      </c>
      <c r="B154">
        <f t="shared" si="10"/>
        <v>0.04839414490382868</v>
      </c>
      <c r="C154">
        <f t="shared" si="11"/>
        <v>0.05199096024506909</v>
      </c>
      <c r="D154">
        <f t="shared" si="11"/>
        <v>0.008740629697903164</v>
      </c>
    </row>
    <row r="155" spans="1:4" ht="12.75">
      <c r="A155">
        <v>15.1</v>
      </c>
      <c r="B155">
        <f t="shared" si="10"/>
        <v>0.047426390403875925</v>
      </c>
      <c r="C155">
        <f t="shared" si="11"/>
        <v>0.051668348133056936</v>
      </c>
      <c r="D155">
        <f t="shared" si="11"/>
        <v>0.00808207706140912</v>
      </c>
    </row>
    <row r="156" spans="1:4" ht="12.75">
      <c r="A156">
        <v>15.2</v>
      </c>
      <c r="B156">
        <f t="shared" si="10"/>
        <v>0.04645940094867325</v>
      </c>
      <c r="C156">
        <f t="shared" si="11"/>
        <v>0.051337259819151666</v>
      </c>
      <c r="D156">
        <f t="shared" si="11"/>
        <v>0.007464843431614304</v>
      </c>
    </row>
    <row r="157" spans="1:4" ht="12.75">
      <c r="A157">
        <v>15.3</v>
      </c>
      <c r="B157">
        <f t="shared" si="10"/>
        <v>0.045493926491477175</v>
      </c>
      <c r="C157">
        <f t="shared" si="11"/>
        <v>0.0509978843098149</v>
      </c>
      <c r="D157">
        <f t="shared" si="11"/>
        <v>0.006887091769826064</v>
      </c>
    </row>
    <row r="158" spans="1:4" ht="12.75">
      <c r="A158">
        <v>15.4</v>
      </c>
      <c r="B158">
        <f t="shared" si="10"/>
        <v>0.04453069975035223</v>
      </c>
      <c r="C158">
        <f t="shared" si="11"/>
        <v>0.050650414437925104</v>
      </c>
      <c r="D158">
        <f t="shared" si="11"/>
        <v>0.006346999838550088</v>
      </c>
    </row>
    <row r="159" spans="1:4" ht="12.75">
      <c r="A159">
        <v>15.5</v>
      </c>
      <c r="B159">
        <f t="shared" si="10"/>
        <v>0.04357043540651011</v>
      </c>
      <c r="C159">
        <f t="shared" si="11"/>
        <v>0.05029504668061422</v>
      </c>
      <c r="D159">
        <f t="shared" si="11"/>
        <v>0.005842766831189513</v>
      </c>
    </row>
    <row r="160" spans="1:4" ht="12.75">
      <c r="A160">
        <v>15.6</v>
      </c>
      <c r="B160">
        <f t="shared" si="10"/>
        <v>0.04261382935514359</v>
      </c>
      <c r="C160">
        <f t="shared" si="11"/>
        <v>0.04993198097462154</v>
      </c>
      <c r="D160">
        <f t="shared" si="11"/>
        <v>0.00537261937121633</v>
      </c>
    </row>
    <row r="161" spans="1:4" ht="12.75">
      <c r="A161">
        <v>15.7</v>
      </c>
      <c r="B161">
        <f t="shared" si="10"/>
        <v>0.04166155800942167</v>
      </c>
      <c r="C161">
        <f aca="true" t="shared" si="12" ref="C161:D180">EXP(-(($A161-C$1)^2)/(2*C$2^2))/(C$2*SQRT(2*PI()))</f>
        <v>0.04956142052940678</v>
      </c>
      <c r="D161">
        <f t="shared" si="12"/>
        <v>0.004934816891875433</v>
      </c>
    </row>
    <row r="162" spans="1:4" ht="12.75">
      <c r="A162">
        <v>15.8</v>
      </c>
      <c r="B162">
        <f t="shared" si="10"/>
        <v>0.04071427765815188</v>
      </c>
      <c r="C162">
        <f t="shared" si="12"/>
        <v>0.04918357163826636</v>
      </c>
      <c r="D162">
        <f t="shared" si="12"/>
        <v>0.004527656411228536</v>
      </c>
    </row>
    <row r="163" spans="1:4" ht="12.75">
      <c r="A163">
        <v>15.9</v>
      </c>
      <c r="B163">
        <f t="shared" si="10"/>
        <v>0.03977262387745518</v>
      </c>
      <c r="C163">
        <f t="shared" si="12"/>
        <v>0.04879864348769745</v>
      </c>
      <c r="D163">
        <f t="shared" si="12"/>
        <v>0.004149476720668067</v>
      </c>
    </row>
    <row r="164" spans="1:4" ht="12.75">
      <c r="A164">
        <v>16</v>
      </c>
      <c r="B164">
        <f t="shared" si="10"/>
        <v>0.0388372109966426</v>
      </c>
      <c r="C164">
        <f t="shared" si="12"/>
        <v>0.04840684796525537</v>
      </c>
      <c r="D164">
        <f t="shared" si="12"/>
        <v>0.0037986620079324806</v>
      </c>
    </row>
    <row r="165" spans="1:4" ht="12.75">
      <c r="A165">
        <v>16.1</v>
      </c>
      <c r="B165">
        <f t="shared" si="10"/>
        <v>0.03790863161832804</v>
      </c>
      <c r="C165">
        <f t="shared" si="12"/>
        <v>0.04800839946615024</v>
      </c>
      <c r="D165">
        <f t="shared" si="12"/>
        <v>0.0034736449381408603</v>
      </c>
    </row>
    <row r="166" spans="1:4" ht="12.75">
      <c r="A166">
        <v>16.2</v>
      </c>
      <c r="B166">
        <f t="shared" si="10"/>
        <v>0.03698745619266107</v>
      </c>
      <c r="C166">
        <f t="shared" si="12"/>
        <v>0.047603514698828536</v>
      </c>
      <c r="D166">
        <f t="shared" si="12"/>
        <v>0.0031729092184457314</v>
      </c>
    </row>
    <row r="167" spans="1:4" ht="12.75">
      <c r="A167">
        <v>16.3</v>
      </c>
      <c r="B167">
        <f t="shared" si="10"/>
        <v>0.03607423264541606</v>
      </c>
      <c r="C167">
        <f t="shared" si="12"/>
        <v>0.04719241248978459</v>
      </c>
      <c r="D167">
        <f t="shared" si="12"/>
        <v>0.002894991673592965</v>
      </c>
    </row>
    <row r="168" spans="1:4" ht="12.75">
      <c r="A168">
        <v>16.4</v>
      </c>
      <c r="B168">
        <f t="shared" si="10"/>
        <v>0.03516948605953249</v>
      </c>
      <c r="C168">
        <f t="shared" si="12"/>
        <v>0.04677531358784679</v>
      </c>
      <c r="D168">
        <f t="shared" si="12"/>
        <v>0.002638483860993325</v>
      </c>
    </row>
    <row r="169" spans="1:4" ht="12.75">
      <c r="A169">
        <v>16.5</v>
      </c>
      <c r="B169">
        <f aca="true" t="shared" si="13" ref="B169:B200">EXP(-((A169-B$1)^2)/(2*B$2^2))/(B$2*SQRT(2*PI()))</f>
        <v>0.03427371840956148</v>
      </c>
      <c r="C169">
        <f t="shared" si="12"/>
        <v>0.04635244046818082</v>
      </c>
      <c r="D169">
        <f t="shared" si="12"/>
        <v>0.0024020332548697412</v>
      </c>
    </row>
    <row r="170" spans="1:4" ht="12.75">
      <c r="A170">
        <v>16.6</v>
      </c>
      <c r="B170">
        <f t="shared" si="13"/>
        <v>0.03338740834834276</v>
      </c>
      <c r="C170">
        <f t="shared" si="12"/>
        <v>0.04592401713625203</v>
      </c>
      <c r="D170">
        <f t="shared" si="12"/>
        <v>0.002184344029671172</v>
      </c>
    </row>
    <row r="171" spans="1:4" ht="12.75">
      <c r="A171">
        <v>16.7</v>
      </c>
      <c r="B171">
        <f t="shared" si="13"/>
        <v>0.032511011045106834</v>
      </c>
      <c r="C171">
        <f t="shared" si="12"/>
        <v>0.04549026893198562</v>
      </c>
      <c r="D171">
        <f t="shared" si="12"/>
        <v>0.0019841774732586195</v>
      </c>
    </row>
    <row r="172" spans="1:4" ht="12.75">
      <c r="A172">
        <v>16.8</v>
      </c>
      <c r="B172">
        <f t="shared" si="13"/>
        <v>0.03164495807407661</v>
      </c>
      <c r="C172">
        <f t="shared" si="12"/>
        <v>0.04505142233436182</v>
      </c>
      <c r="D172">
        <f t="shared" si="12"/>
        <v>0.0018003520603981234</v>
      </c>
    </row>
    <row r="173" spans="1:4" ht="12.75">
      <c r="A173">
        <v>16.9</v>
      </c>
      <c r="B173">
        <f t="shared" si="13"/>
        <v>0.030789657352526752</v>
      </c>
      <c r="C173">
        <f t="shared" si="12"/>
        <v>0.04460770476668019</v>
      </c>
      <c r="D173">
        <f t="shared" si="12"/>
        <v>0.0016317432168629802</v>
      </c>
    </row>
    <row r="174" spans="1:4" ht="12.75">
      <c r="A174">
        <v>17</v>
      </c>
      <c r="B174">
        <f t="shared" si="13"/>
        <v>0.02994549312714898</v>
      </c>
      <c r="C174">
        <f t="shared" si="12"/>
        <v>0.04415934440272378</v>
      </c>
      <c r="D174">
        <f t="shared" si="12"/>
        <v>0.0014772828039793357</v>
      </c>
    </row>
    <row r="175" spans="1:4" ht="12.75">
      <c r="A175">
        <v>17.1</v>
      </c>
      <c r="B175">
        <f t="shared" si="13"/>
        <v>0.02911282600746951</v>
      </c>
      <c r="C175">
        <f t="shared" si="12"/>
        <v>0.043706569974050806</v>
      </c>
      <c r="D175">
        <f t="shared" si="12"/>
        <v>0.0013359583527721127</v>
      </c>
    </row>
    <row r="176" spans="1:4" ht="12.75">
      <c r="A176">
        <v>17.2</v>
      </c>
      <c r="B176">
        <f t="shared" si="13"/>
        <v>0.02829199304496777</v>
      </c>
      <c r="C176">
        <f t="shared" si="12"/>
        <v>0.04324961057863745</v>
      </c>
      <c r="D176">
        <f t="shared" si="12"/>
        <v>0.00120681207600643</v>
      </c>
    </row>
    <row r="177" spans="1:4" ht="12.75">
      <c r="A177">
        <v>17.3</v>
      </c>
      <c r="B177">
        <f t="shared" si="13"/>
        <v>0.027483307856456345</v>
      </c>
      <c r="C177">
        <f t="shared" si="12"/>
        <v>0.042788695491091114</v>
      </c>
      <c r="D177">
        <f t="shared" si="12"/>
        <v>0.0010889396853999728</v>
      </c>
    </row>
    <row r="178" spans="1:4" ht="12.75">
      <c r="A178">
        <v>17.4</v>
      </c>
      <c r="B178">
        <f t="shared" si="13"/>
        <v>0.026687060790200473</v>
      </c>
      <c r="C178">
        <f t="shared" si="12"/>
        <v>0.042324053974649625</v>
      </c>
      <c r="D178">
        <f t="shared" si="12"/>
        <v>0.0009814890401277881</v>
      </c>
    </row>
    <row r="179" spans="1:4" ht="12.75">
      <c r="A179">
        <v>17.5</v>
      </c>
      <c r="B179">
        <f t="shared" si="13"/>
        <v>0.02590351913317835</v>
      </c>
      <c r="C179">
        <f t="shared" si="12"/>
        <v>0.04185591509517599</v>
      </c>
      <c r="D179">
        <f t="shared" si="12"/>
        <v>0.000883658651476701</v>
      </c>
    </row>
    <row r="180" spans="1:4" ht="12.75">
      <c r="A180">
        <v>17.6</v>
      </c>
      <c r="B180">
        <f t="shared" si="13"/>
        <v>0.025132927357817615</v>
      </c>
      <c r="C180">
        <f t="shared" si="12"/>
        <v>0.041384507537354676</v>
      </c>
      <c r="D180">
        <f t="shared" si="12"/>
        <v>0.0007946960671549468</v>
      </c>
    </row>
    <row r="181" spans="1:4" ht="12.75">
      <c r="A181">
        <v>17.7</v>
      </c>
      <c r="B181">
        <f t="shared" si="13"/>
        <v>0.02437550740648036</v>
      </c>
      <c r="C181">
        <f aca="true" t="shared" si="14" ref="C181:D204">EXP(-(($A181-C$1)^2)/(2*C$2^2))/(C$2*SQRT(2*PI()))</f>
        <v>0.040910059423288715</v>
      </c>
      <c r="D181">
        <f t="shared" si="14"/>
        <v>0.0007138961573442565</v>
      </c>
    </row>
    <row r="182" spans="1:4" ht="12.75">
      <c r="A182">
        <v>17.8</v>
      </c>
      <c r="B182">
        <f t="shared" si="13"/>
        <v>0.023631459011916454</v>
      </c>
      <c r="C182">
        <f t="shared" si="14"/>
        <v>0.040432798133692154</v>
      </c>
      <c r="D182">
        <f t="shared" si="14"/>
        <v>0.0006405993231173357</v>
      </c>
    </row>
    <row r="183" spans="1:4" ht="12.75">
      <c r="A183">
        <v>17.9</v>
      </c>
      <c r="B183">
        <f t="shared" si="13"/>
        <v>0.022900960051858488</v>
      </c>
      <c r="C183">
        <f t="shared" si="14"/>
        <v>0.03995295013186649</v>
      </c>
      <c r="D183">
        <f t="shared" si="14"/>
        <v>0.0005741896463512277</v>
      </c>
    </row>
    <row r="184" spans="1:4" ht="12.75">
      <c r="A184">
        <v>18</v>
      </c>
      <c r="B184">
        <f t="shared" si="13"/>
        <v>0.022184166935891116</v>
      </c>
      <c r="C184">
        <f t="shared" si="14"/>
        <v>0.039470740790642965</v>
      </c>
      <c r="D184">
        <f t="shared" si="14"/>
        <v>0.0005140929987637022</v>
      </c>
    </row>
    <row r="185" spans="1:4" ht="12.75">
      <c r="A185">
        <v>18.1</v>
      </c>
      <c r="B185">
        <f t="shared" si="13"/>
        <v>0.021481215022696756</v>
      </c>
      <c r="C185">
        <f t="shared" si="14"/>
        <v>0.03898639422246721</v>
      </c>
      <c r="D185">
        <f t="shared" si="14"/>
        <v>0.0004597751262010008</v>
      </c>
    </row>
    <row r="186" spans="1:4" ht="12.75">
      <c r="A186">
        <v>18.2</v>
      </c>
      <c r="B186">
        <f t="shared" si="13"/>
        <v>0.020792219065752845</v>
      </c>
      <c r="C186">
        <f t="shared" si="14"/>
        <v>0.03850013311279543</v>
      </c>
      <c r="D186">
        <f t="shared" si="14"/>
        <v>0.00041073972282433996</v>
      </c>
    </row>
    <row r="187" spans="1:4" ht="12.75">
      <c r="A187">
        <v>18.3</v>
      </c>
      <c r="B187">
        <f t="shared" si="13"/>
        <v>0.020117273685538107</v>
      </c>
      <c r="C187">
        <f t="shared" si="14"/>
        <v>0.038012178556964975</v>
      </c>
      <c r="D187">
        <f t="shared" si="14"/>
        <v>0.0003665265083921255</v>
      </c>
    </row>
    <row r="188" spans="1:4" ht="12.75">
      <c r="A188">
        <v>18.4</v>
      </c>
      <c r="B188">
        <f t="shared" si="13"/>
        <v>0.019456453866293508</v>
      </c>
      <c r="C188">
        <f t="shared" si="14"/>
        <v>0.037522749900695276</v>
      </c>
      <c r="D188">
        <f t="shared" si="14"/>
        <v>0.00032670932042512486</v>
      </c>
    </row>
    <row r="189" spans="1:4" ht="12.75">
      <c r="A189">
        <v>18.5</v>
      </c>
      <c r="B189">
        <f t="shared" si="13"/>
        <v>0.018809815475377387</v>
      </c>
      <c r="C189">
        <f t="shared" si="14"/>
        <v>0.03703206458436758</v>
      </c>
      <c r="D189">
        <f t="shared" si="14"/>
        <v>0.00029089423168192005</v>
      </c>
    </row>
    <row r="190" spans="1:4" ht="12.75">
      <c r="A190">
        <v>18.6</v>
      </c>
      <c r="B190">
        <f t="shared" si="13"/>
        <v>0.018177395803256564</v>
      </c>
      <c r="C190">
        <f t="shared" si="14"/>
        <v>0.03654033799122553</v>
      </c>
      <c r="D190">
        <f t="shared" si="14"/>
        <v>0.0002587177020696358</v>
      </c>
    </row>
    <row r="191" spans="1:4" ht="12.75">
      <c r="A191">
        <v>18.7</v>
      </c>
      <c r="B191">
        <f t="shared" si="13"/>
        <v>0.017559214122181137</v>
      </c>
      <c r="C191">
        <f t="shared" si="14"/>
        <v>0.03604778329963018</v>
      </c>
      <c r="D191">
        <f t="shared" si="14"/>
        <v>0.0002298447728759457</v>
      </c>
    </row>
    <row r="192" spans="1:4" ht="12.75">
      <c r="A192">
        <v>18.8</v>
      </c>
      <c r="B192">
        <f t="shared" si="13"/>
        <v>0.016955272261604447</v>
      </c>
      <c r="C192">
        <f t="shared" si="14"/>
        <v>0.035554611339496514</v>
      </c>
      <c r="D192">
        <f t="shared" si="14"/>
        <v>0.00020396731003792396</v>
      </c>
    </row>
    <row r="193" spans="1:4" ht="12.75">
      <c r="A193">
        <v>18.9</v>
      </c>
      <c r="B193">
        <f t="shared" si="13"/>
        <v>0.01636555519842857</v>
      </c>
      <c r="C193">
        <f t="shared" si="14"/>
        <v>0.035061030453030474</v>
      </c>
      <c r="D193">
        <f t="shared" si="14"/>
        <v>0.00018080230206473288</v>
      </c>
    </row>
    <row r="194" spans="1:4" ht="12.75">
      <c r="A194">
        <v>19</v>
      </c>
      <c r="B194">
        <f t="shared" si="13"/>
        <v>0.01579003166017883</v>
      </c>
      <c r="C194">
        <f t="shared" si="14"/>
        <v>0.03456724635987763</v>
      </c>
      <c r="D194">
        <f t="shared" si="14"/>
        <v>0.0001600902172069401</v>
      </c>
    </row>
    <row r="195" spans="1:4" ht="12.75">
      <c r="A195">
        <v>19.1</v>
      </c>
      <c r="B195">
        <f t="shared" si="13"/>
        <v>0.015228654739241457</v>
      </c>
      <c r="C195">
        <f t="shared" si="14"/>
        <v>0.034073462026787495</v>
      </c>
      <c r="D195">
        <f t="shared" si="14"/>
        <v>0.00014159342351691687</v>
      </c>
    </row>
    <row r="196" spans="1:4" ht="12.75">
      <c r="A196">
        <v>19.2</v>
      </c>
      <c r="B196">
        <f t="shared" si="13"/>
        <v>0.014681362516331386</v>
      </c>
      <c r="C196">
        <f t="shared" si="14"/>
        <v>0.0335798775418889</v>
      </c>
      <c r="D196">
        <f t="shared" si="14"/>
        <v>0.00012509467457254357</v>
      </c>
    </row>
    <row r="197" spans="1:4" ht="12.75">
      <c r="A197">
        <v>19.3</v>
      </c>
      <c r="B197">
        <f t="shared" si="13"/>
        <v>0.014148078691396676</v>
      </c>
      <c r="C197">
        <f t="shared" si="14"/>
        <v>0.0330866899936644</v>
      </c>
      <c r="D197">
        <f t="shared" si="14"/>
        <v>0.00011039566284009743</v>
      </c>
    </row>
    <row r="198" spans="1:4" ht="12.75">
      <c r="A198">
        <v>19.4</v>
      </c>
      <c r="B198">
        <f t="shared" si="13"/>
        <v>0.013628713220208923</v>
      </c>
      <c r="C198">
        <f t="shared" si="14"/>
        <v>0.03259409335470399</v>
      </c>
      <c r="D198">
        <f t="shared" si="14"/>
        <v>9.731564193048685E-05</v>
      </c>
    </row>
    <row r="199" spans="1:4" ht="12.75">
      <c r="A199">
        <v>19.5</v>
      </c>
      <c r="B199">
        <f t="shared" si="13"/>
        <v>0.01312316295493532</v>
      </c>
      <c r="C199">
        <f t="shared" si="14"/>
        <v>0.03210227837030965</v>
      </c>
      <c r="D199">
        <f t="shared" si="14"/>
        <v>8.569011835410218E-05</v>
      </c>
    </row>
    <row r="200" spans="1:4" ht="12.75">
      <c r="A200">
        <v>19.6</v>
      </c>
      <c r="B200">
        <f t="shared" si="13"/>
        <v>0.012631312287039724</v>
      </c>
      <c r="C200">
        <f t="shared" si="14"/>
        <v>0.03161143245201539</v>
      </c>
      <c r="D200">
        <f t="shared" si="14"/>
        <v>7.53696128012281E-05</v>
      </c>
    </row>
    <row r="201" spans="1:4" ht="12.75">
      <c r="A201">
        <v>19.7</v>
      </c>
      <c r="B201">
        <f>EXP(-((A201-B$1)^2)/(2*B$2^2))/(B$2*SQRT(2*PI()))</f>
        <v>0.01215303379091296</v>
      </c>
      <c r="C201">
        <f t="shared" si="14"/>
        <v>0.03112173957607866</v>
      </c>
      <c r="D201">
        <f t="shared" si="14"/>
        <v>6.621849046425757E-05</v>
      </c>
    </row>
    <row r="202" spans="1:4" ht="12.75">
      <c r="A202">
        <v>19.8</v>
      </c>
      <c r="B202">
        <f>EXP(-((A202-B$1)^2)/(2*B$2^2))/(B$2*SQRT(2*PI()))</f>
        <v>0.01168818886669029</v>
      </c>
      <c r="C202">
        <f t="shared" si="14"/>
        <v>0.030633380186991452</v>
      </c>
      <c r="D202">
        <f t="shared" si="14"/>
        <v>5.8113859471787764E-05</v>
      </c>
    </row>
    <row r="203" spans="1:4" ht="12.75">
      <c r="A203">
        <v>19.9</v>
      </c>
      <c r="B203">
        <f>EXP(-((A203-B$1)^2)/(2*B$2^2))/(B$2*SQRT(2*PI()))</f>
        <v>0.011236628380773614</v>
      </c>
      <c r="C203">
        <f t="shared" si="14"/>
        <v>0.030146531106051925</v>
      </c>
      <c r="D203">
        <f t="shared" si="14"/>
        <v>5.094453611951175E-05</v>
      </c>
    </row>
    <row r="204" spans="1:4" ht="12.75">
      <c r="A204">
        <v>20</v>
      </c>
      <c r="B204">
        <f>EXP(-((A204-B$1)^2)/(2*B$2^2))/(B$2*SQRT(2*PI()))</f>
        <v>0.010798193302637612</v>
      </c>
      <c r="C204">
        <f t="shared" si="14"/>
        <v>0.029661365445028648</v>
      </c>
      <c r="D204">
        <f t="shared" si="14"/>
        <v>4.461007525496179E-05</v>
      </c>
    </row>
  </sheetData>
  <sheetProtection/>
  <printOptions/>
  <pageMargins left="0.75" right="0.75" top="1" bottom="1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Sez. Statistica</dc:creator>
  <cp:keywords/>
  <dc:description/>
  <cp:lastModifiedBy>Verlato</cp:lastModifiedBy>
  <dcterms:created xsi:type="dcterms:W3CDTF">2005-11-02T16:21:33Z</dcterms:created>
  <dcterms:modified xsi:type="dcterms:W3CDTF">2016-11-06T14:36:52Z</dcterms:modified>
  <cp:category/>
  <cp:version/>
  <cp:contentType/>
  <cp:contentStatus/>
</cp:coreProperties>
</file>